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v\dev\Sys\TMPA\PTA\STATBOOK\Y2016 Complete\"/>
    </mc:Choice>
  </mc:AlternateContent>
  <bookViews>
    <workbookView xWindow="0" yWindow="0" windowWidth="13800" windowHeight="6930"/>
  </bookViews>
  <sheets>
    <sheet name="Table 22" sheetId="1" r:id="rId1"/>
  </sheets>
  <definedNames>
    <definedName name="_xlnm.Print_Titles" localSheetId="0">'Table 22'!$1:$5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3" i="1" l="1"/>
  <c r="M113" i="1"/>
  <c r="J113" i="1"/>
  <c r="G113" i="1"/>
  <c r="D113" i="1"/>
  <c r="P112" i="1"/>
  <c r="M112" i="1"/>
  <c r="J112" i="1"/>
  <c r="G112" i="1"/>
  <c r="D112" i="1"/>
  <c r="P111" i="1"/>
  <c r="M111" i="1"/>
  <c r="J111" i="1"/>
  <c r="G111" i="1"/>
  <c r="D111" i="1"/>
  <c r="P110" i="1"/>
  <c r="M110" i="1"/>
  <c r="J110" i="1"/>
  <c r="G110" i="1"/>
  <c r="D110" i="1"/>
  <c r="P109" i="1"/>
  <c r="M109" i="1"/>
  <c r="J109" i="1"/>
  <c r="G109" i="1"/>
  <c r="D109" i="1"/>
  <c r="P108" i="1"/>
  <c r="M108" i="1"/>
  <c r="J108" i="1"/>
  <c r="G108" i="1"/>
  <c r="D108" i="1"/>
  <c r="P107" i="1"/>
  <c r="M107" i="1"/>
  <c r="J107" i="1"/>
  <c r="G107" i="1"/>
  <c r="D107" i="1"/>
  <c r="P106" i="1"/>
  <c r="M106" i="1"/>
  <c r="J106" i="1"/>
  <c r="G106" i="1"/>
  <c r="D106" i="1"/>
  <c r="P105" i="1"/>
  <c r="M105" i="1"/>
  <c r="J105" i="1"/>
  <c r="G105" i="1"/>
  <c r="D105" i="1"/>
  <c r="P104" i="1"/>
  <c r="M104" i="1"/>
  <c r="J104" i="1"/>
  <c r="G104" i="1"/>
  <c r="D104" i="1"/>
  <c r="P103" i="1"/>
  <c r="M103" i="1"/>
  <c r="J103" i="1"/>
  <c r="G103" i="1"/>
  <c r="D103" i="1"/>
  <c r="P102" i="1"/>
  <c r="M102" i="1"/>
  <c r="J102" i="1"/>
  <c r="G102" i="1"/>
  <c r="D102" i="1"/>
  <c r="P101" i="1"/>
  <c r="M101" i="1"/>
  <c r="J101" i="1"/>
  <c r="G101" i="1"/>
  <c r="D101" i="1"/>
  <c r="P100" i="1"/>
  <c r="M100" i="1"/>
  <c r="J100" i="1"/>
  <c r="G100" i="1"/>
  <c r="D100" i="1"/>
  <c r="P99" i="1"/>
  <c r="M99" i="1"/>
  <c r="J99" i="1"/>
  <c r="G99" i="1"/>
  <c r="D99" i="1"/>
  <c r="P98" i="1"/>
  <c r="M98" i="1"/>
  <c r="J98" i="1"/>
  <c r="G98" i="1"/>
  <c r="D98" i="1"/>
  <c r="P97" i="1"/>
  <c r="M97" i="1"/>
  <c r="J97" i="1"/>
  <c r="G97" i="1"/>
  <c r="D97" i="1"/>
  <c r="P96" i="1"/>
  <c r="M96" i="1"/>
  <c r="J96" i="1"/>
  <c r="G96" i="1"/>
  <c r="D96" i="1"/>
  <c r="P95" i="1"/>
  <c r="M95" i="1"/>
  <c r="J95" i="1"/>
  <c r="G95" i="1"/>
  <c r="D95" i="1"/>
  <c r="P94" i="1"/>
  <c r="M94" i="1"/>
  <c r="J94" i="1"/>
  <c r="G94" i="1"/>
  <c r="D94" i="1"/>
  <c r="P93" i="1"/>
  <c r="M93" i="1"/>
  <c r="J93" i="1"/>
  <c r="G93" i="1"/>
  <c r="D93" i="1"/>
  <c r="P92" i="1"/>
  <c r="M92" i="1"/>
  <c r="J92" i="1"/>
  <c r="G92" i="1"/>
  <c r="D92" i="1"/>
  <c r="P91" i="1"/>
  <c r="M91" i="1"/>
  <c r="J91" i="1"/>
  <c r="G91" i="1"/>
  <c r="D91" i="1"/>
  <c r="P90" i="1"/>
  <c r="M90" i="1"/>
  <c r="J90" i="1"/>
  <c r="G90" i="1"/>
  <c r="D90" i="1"/>
  <c r="P89" i="1"/>
  <c r="M89" i="1"/>
  <c r="J89" i="1"/>
  <c r="G89" i="1"/>
  <c r="D89" i="1"/>
  <c r="P88" i="1"/>
  <c r="M88" i="1"/>
  <c r="J88" i="1"/>
  <c r="G88" i="1"/>
  <c r="D88" i="1"/>
  <c r="P87" i="1"/>
  <c r="M87" i="1"/>
  <c r="J87" i="1"/>
  <c r="G87" i="1"/>
  <c r="D87" i="1"/>
  <c r="P86" i="1"/>
  <c r="M86" i="1"/>
  <c r="J86" i="1"/>
  <c r="G86" i="1"/>
  <c r="D86" i="1"/>
  <c r="P85" i="1"/>
  <c r="M85" i="1"/>
  <c r="J85" i="1"/>
  <c r="G85" i="1"/>
  <c r="D85" i="1"/>
  <c r="P84" i="1"/>
  <c r="M84" i="1"/>
  <c r="J84" i="1"/>
  <c r="G84" i="1"/>
  <c r="D84" i="1"/>
  <c r="P83" i="1"/>
  <c r="M83" i="1"/>
  <c r="J83" i="1"/>
  <c r="G83" i="1"/>
  <c r="D83" i="1"/>
  <c r="P82" i="1"/>
  <c r="M82" i="1"/>
  <c r="J82" i="1"/>
  <c r="G82" i="1"/>
  <c r="D82" i="1"/>
  <c r="P81" i="1"/>
  <c r="M81" i="1"/>
  <c r="J81" i="1"/>
  <c r="G81" i="1"/>
  <c r="D81" i="1"/>
  <c r="P80" i="1"/>
  <c r="M80" i="1"/>
  <c r="J80" i="1"/>
  <c r="G80" i="1"/>
  <c r="D80" i="1"/>
  <c r="P79" i="1"/>
  <c r="M79" i="1"/>
  <c r="J79" i="1"/>
  <c r="G79" i="1"/>
  <c r="D79" i="1"/>
  <c r="P78" i="1"/>
  <c r="M78" i="1"/>
  <c r="J78" i="1"/>
  <c r="G78" i="1"/>
  <c r="D78" i="1"/>
  <c r="P77" i="1"/>
  <c r="M77" i="1"/>
  <c r="J77" i="1"/>
  <c r="G77" i="1"/>
  <c r="D77" i="1"/>
  <c r="P76" i="1"/>
  <c r="M76" i="1"/>
  <c r="J76" i="1"/>
  <c r="G76" i="1"/>
  <c r="D76" i="1"/>
  <c r="P75" i="1"/>
  <c r="M75" i="1"/>
  <c r="J75" i="1"/>
  <c r="G75" i="1"/>
  <c r="D75" i="1"/>
  <c r="P74" i="1"/>
  <c r="M74" i="1"/>
  <c r="J74" i="1"/>
  <c r="G74" i="1"/>
  <c r="D74" i="1"/>
  <c r="P73" i="1"/>
  <c r="M73" i="1"/>
  <c r="J73" i="1"/>
  <c r="G73" i="1"/>
  <c r="D73" i="1"/>
  <c r="P72" i="1"/>
  <c r="M72" i="1"/>
  <c r="J72" i="1"/>
  <c r="G72" i="1"/>
  <c r="D72" i="1"/>
  <c r="P71" i="1"/>
  <c r="M71" i="1"/>
  <c r="J71" i="1"/>
  <c r="G71" i="1"/>
  <c r="D71" i="1"/>
  <c r="P70" i="1"/>
  <c r="M70" i="1"/>
  <c r="J70" i="1"/>
  <c r="G70" i="1"/>
  <c r="D70" i="1"/>
  <c r="P69" i="1"/>
  <c r="M69" i="1"/>
  <c r="J69" i="1"/>
  <c r="G69" i="1"/>
  <c r="D69" i="1"/>
  <c r="P68" i="1"/>
  <c r="M68" i="1"/>
  <c r="J68" i="1"/>
  <c r="G68" i="1"/>
  <c r="D68" i="1"/>
  <c r="P67" i="1"/>
  <c r="M67" i="1"/>
  <c r="J67" i="1"/>
  <c r="G67" i="1"/>
  <c r="D67" i="1"/>
  <c r="P66" i="1"/>
  <c r="M66" i="1"/>
  <c r="J66" i="1"/>
  <c r="G66" i="1"/>
  <c r="D66" i="1"/>
  <c r="P65" i="1"/>
  <c r="M65" i="1"/>
  <c r="J65" i="1"/>
  <c r="G65" i="1"/>
  <c r="D65" i="1"/>
  <c r="P64" i="1"/>
  <c r="M64" i="1"/>
  <c r="J64" i="1"/>
  <c r="G64" i="1"/>
  <c r="D64" i="1"/>
  <c r="P63" i="1"/>
  <c r="M63" i="1"/>
  <c r="J63" i="1"/>
  <c r="G63" i="1"/>
  <c r="D63" i="1"/>
  <c r="P62" i="1"/>
  <c r="M62" i="1"/>
  <c r="J62" i="1"/>
  <c r="G62" i="1"/>
  <c r="D62" i="1"/>
  <c r="P61" i="1"/>
  <c r="M61" i="1"/>
  <c r="J61" i="1"/>
  <c r="G61" i="1"/>
  <c r="D61" i="1"/>
  <c r="P60" i="1"/>
  <c r="M60" i="1"/>
  <c r="J60" i="1"/>
  <c r="G60" i="1"/>
  <c r="D60" i="1"/>
  <c r="P59" i="1"/>
  <c r="M59" i="1"/>
  <c r="J59" i="1"/>
  <c r="G59" i="1"/>
  <c r="D59" i="1"/>
  <c r="P58" i="1"/>
  <c r="M58" i="1"/>
  <c r="J58" i="1"/>
  <c r="G58" i="1"/>
  <c r="D58" i="1"/>
  <c r="P57" i="1"/>
  <c r="M57" i="1"/>
  <c r="J57" i="1"/>
  <c r="G57" i="1"/>
  <c r="D57" i="1"/>
  <c r="P56" i="1"/>
  <c r="M56" i="1"/>
  <c r="J56" i="1"/>
  <c r="G56" i="1"/>
  <c r="D56" i="1"/>
  <c r="P55" i="1"/>
  <c r="M55" i="1"/>
  <c r="J55" i="1"/>
  <c r="G55" i="1"/>
  <c r="D55" i="1"/>
  <c r="P54" i="1"/>
  <c r="M54" i="1"/>
  <c r="J54" i="1"/>
  <c r="G54" i="1"/>
  <c r="D54" i="1"/>
  <c r="P53" i="1"/>
  <c r="M53" i="1"/>
  <c r="J53" i="1"/>
  <c r="G53" i="1"/>
  <c r="D53" i="1"/>
  <c r="P52" i="1"/>
  <c r="M52" i="1"/>
  <c r="J52" i="1"/>
  <c r="G52" i="1"/>
  <c r="D52" i="1"/>
  <c r="P51" i="1"/>
  <c r="M51" i="1"/>
  <c r="J51" i="1"/>
  <c r="G51" i="1"/>
  <c r="D51" i="1"/>
  <c r="P50" i="1"/>
  <c r="M50" i="1"/>
  <c r="J50" i="1"/>
  <c r="G50" i="1"/>
  <c r="D50" i="1"/>
  <c r="P49" i="1"/>
  <c r="M49" i="1"/>
  <c r="J49" i="1"/>
  <c r="G49" i="1"/>
  <c r="D49" i="1"/>
  <c r="P48" i="1"/>
  <c r="M48" i="1"/>
  <c r="J48" i="1"/>
  <c r="G48" i="1"/>
  <c r="D48" i="1"/>
  <c r="P47" i="1"/>
  <c r="M47" i="1"/>
  <c r="J47" i="1"/>
  <c r="G47" i="1"/>
  <c r="D47" i="1"/>
  <c r="P46" i="1"/>
  <c r="M46" i="1"/>
  <c r="J46" i="1"/>
  <c r="G46" i="1"/>
  <c r="D46" i="1"/>
  <c r="P45" i="1"/>
  <c r="M45" i="1"/>
  <c r="J45" i="1"/>
  <c r="G45" i="1"/>
  <c r="D45" i="1"/>
  <c r="P44" i="1"/>
  <c r="M44" i="1"/>
  <c r="J44" i="1"/>
  <c r="G44" i="1"/>
  <c r="D44" i="1"/>
  <c r="P43" i="1"/>
  <c r="M43" i="1"/>
  <c r="J43" i="1"/>
  <c r="G43" i="1"/>
  <c r="D43" i="1"/>
  <c r="P42" i="1"/>
  <c r="M42" i="1"/>
  <c r="J42" i="1"/>
  <c r="G42" i="1"/>
  <c r="D42" i="1"/>
  <c r="P41" i="1"/>
  <c r="M41" i="1"/>
  <c r="J41" i="1"/>
  <c r="G41" i="1"/>
  <c r="D41" i="1"/>
  <c r="P40" i="1"/>
  <c r="M40" i="1"/>
  <c r="J40" i="1"/>
  <c r="G40" i="1"/>
  <c r="D40" i="1"/>
  <c r="P39" i="1"/>
  <c r="M39" i="1"/>
  <c r="J39" i="1"/>
  <c r="G39" i="1"/>
  <c r="D39" i="1"/>
  <c r="P38" i="1"/>
  <c r="M38" i="1"/>
  <c r="J38" i="1"/>
  <c r="G38" i="1"/>
  <c r="D38" i="1"/>
  <c r="P37" i="1"/>
  <c r="M37" i="1"/>
  <c r="J37" i="1"/>
  <c r="G37" i="1"/>
  <c r="D37" i="1"/>
  <c r="P36" i="1"/>
  <c r="M36" i="1"/>
  <c r="J36" i="1"/>
  <c r="G36" i="1"/>
  <c r="D36" i="1"/>
  <c r="P35" i="1"/>
  <c r="M35" i="1"/>
  <c r="J35" i="1"/>
  <c r="G35" i="1"/>
  <c r="D35" i="1"/>
  <c r="P34" i="1"/>
  <c r="M34" i="1"/>
  <c r="J34" i="1"/>
  <c r="G34" i="1"/>
  <c r="D34" i="1"/>
  <c r="P33" i="1"/>
  <c r="M33" i="1"/>
  <c r="J33" i="1"/>
  <c r="G33" i="1"/>
  <c r="D33" i="1"/>
  <c r="P32" i="1"/>
  <c r="M32" i="1"/>
  <c r="J32" i="1"/>
  <c r="G32" i="1"/>
  <c r="D32" i="1"/>
  <c r="P31" i="1"/>
  <c r="M31" i="1"/>
  <c r="J31" i="1"/>
  <c r="G31" i="1"/>
  <c r="D31" i="1"/>
  <c r="P30" i="1"/>
  <c r="M30" i="1"/>
  <c r="J30" i="1"/>
  <c r="G30" i="1"/>
  <c r="D30" i="1"/>
  <c r="P29" i="1"/>
  <c r="M29" i="1"/>
  <c r="J29" i="1"/>
  <c r="G29" i="1"/>
  <c r="D29" i="1"/>
  <c r="P28" i="1"/>
  <c r="M28" i="1"/>
  <c r="J28" i="1"/>
  <c r="G28" i="1"/>
  <c r="D28" i="1"/>
  <c r="P27" i="1"/>
  <c r="M27" i="1"/>
  <c r="J27" i="1"/>
  <c r="G27" i="1"/>
  <c r="D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P22" i="1"/>
  <c r="M22" i="1"/>
  <c r="J22" i="1"/>
  <c r="G22" i="1"/>
  <c r="D22" i="1"/>
  <c r="P21" i="1"/>
  <c r="M21" i="1"/>
  <c r="J21" i="1"/>
  <c r="G21" i="1"/>
  <c r="D21" i="1"/>
  <c r="P20" i="1"/>
  <c r="M20" i="1"/>
  <c r="J20" i="1"/>
  <c r="G20" i="1"/>
  <c r="D20" i="1"/>
  <c r="P19" i="1"/>
  <c r="M19" i="1"/>
  <c r="J19" i="1"/>
  <c r="G19" i="1"/>
  <c r="D19" i="1"/>
  <c r="P18" i="1"/>
  <c r="M18" i="1"/>
  <c r="J18" i="1"/>
  <c r="G18" i="1"/>
  <c r="D18" i="1"/>
  <c r="P17" i="1"/>
  <c r="M17" i="1"/>
  <c r="J17" i="1"/>
  <c r="G17" i="1"/>
  <c r="D17" i="1"/>
  <c r="P16" i="1"/>
  <c r="M16" i="1"/>
  <c r="J16" i="1"/>
  <c r="G16" i="1"/>
  <c r="D16" i="1"/>
  <c r="P15" i="1"/>
  <c r="M15" i="1"/>
  <c r="J15" i="1"/>
  <c r="G15" i="1"/>
  <c r="D15" i="1"/>
  <c r="P14" i="1"/>
  <c r="M14" i="1"/>
  <c r="J14" i="1"/>
  <c r="G14" i="1"/>
  <c r="D14" i="1"/>
  <c r="P13" i="1"/>
  <c r="M13" i="1"/>
  <c r="J13" i="1"/>
  <c r="G13" i="1"/>
  <c r="D13" i="1"/>
  <c r="P12" i="1"/>
  <c r="M12" i="1"/>
  <c r="J12" i="1"/>
  <c r="G12" i="1"/>
  <c r="D12" i="1"/>
  <c r="P11" i="1"/>
  <c r="M11" i="1"/>
  <c r="J11" i="1"/>
  <c r="G11" i="1"/>
  <c r="D11" i="1"/>
  <c r="P9" i="1"/>
  <c r="M9" i="1"/>
  <c r="J9" i="1"/>
  <c r="G9" i="1"/>
  <c r="D9" i="1"/>
  <c r="P8" i="1"/>
  <c r="M8" i="1"/>
  <c r="J8" i="1"/>
  <c r="G8" i="1"/>
  <c r="D8" i="1"/>
  <c r="P7" i="1"/>
  <c r="M7" i="1"/>
  <c r="J7" i="1"/>
  <c r="G7" i="1"/>
  <c r="D7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<sst xmlns="http://schemas.openxmlformats.org/spreadsheetml/2006/main" count="132" uniqueCount="120">
  <si>
    <t xml:space="preserve">Statewide       </t>
  </si>
  <si>
    <t xml:space="preserve">Cook County     </t>
  </si>
  <si>
    <t xml:space="preserve">Collar Counties </t>
  </si>
  <si>
    <t xml:space="preserve">Rest of State   </t>
  </si>
  <si>
    <t xml:space="preserve">Adams           </t>
  </si>
  <si>
    <t xml:space="preserve">Alexander       </t>
  </si>
  <si>
    <t xml:space="preserve">Bond            </t>
  </si>
  <si>
    <t xml:space="preserve">Boone           </t>
  </si>
  <si>
    <t xml:space="preserve">Brown           </t>
  </si>
  <si>
    <t xml:space="preserve">Bureau          </t>
  </si>
  <si>
    <t xml:space="preserve">Calhoun         </t>
  </si>
  <si>
    <t xml:space="preserve">Carroll         </t>
  </si>
  <si>
    <t xml:space="preserve">Cass            </t>
  </si>
  <si>
    <t xml:space="preserve">Champaign       </t>
  </si>
  <si>
    <t xml:space="preserve">Christian       </t>
  </si>
  <si>
    <t xml:space="preserve">Clark           </t>
  </si>
  <si>
    <t xml:space="preserve">Clay            </t>
  </si>
  <si>
    <t xml:space="preserve">Clinton         </t>
  </si>
  <si>
    <t xml:space="preserve">Coles           </t>
  </si>
  <si>
    <t xml:space="preserve">Cook            </t>
  </si>
  <si>
    <t xml:space="preserve">Crawford        </t>
  </si>
  <si>
    <t xml:space="preserve">Cumberland      </t>
  </si>
  <si>
    <t xml:space="preserve">Dekalb          </t>
  </si>
  <si>
    <t xml:space="preserve">Dewitt          </t>
  </si>
  <si>
    <t xml:space="preserve">Douglas         </t>
  </si>
  <si>
    <t xml:space="preserve">Dupage          </t>
  </si>
  <si>
    <t xml:space="preserve">Edgar           </t>
  </si>
  <si>
    <t xml:space="preserve">Edwards         </t>
  </si>
  <si>
    <t xml:space="preserve">Effingham       </t>
  </si>
  <si>
    <t xml:space="preserve">Fayette         </t>
  </si>
  <si>
    <t xml:space="preserve">Ford            </t>
  </si>
  <si>
    <t xml:space="preserve">Franklin        </t>
  </si>
  <si>
    <t xml:space="preserve">Fulton          </t>
  </si>
  <si>
    <t xml:space="preserve">Gallatin        </t>
  </si>
  <si>
    <t xml:space="preserve">Greene          </t>
  </si>
  <si>
    <t xml:space="preserve">Grundy          </t>
  </si>
  <si>
    <t xml:space="preserve">Hamilton        </t>
  </si>
  <si>
    <t xml:space="preserve">Hancock         </t>
  </si>
  <si>
    <t xml:space="preserve">Hardin          </t>
  </si>
  <si>
    <t xml:space="preserve">Henderson       </t>
  </si>
  <si>
    <t xml:space="preserve">Henry           </t>
  </si>
  <si>
    <t xml:space="preserve">Iroquois        </t>
  </si>
  <si>
    <t xml:space="preserve">Jackson         </t>
  </si>
  <si>
    <t xml:space="preserve">Jasper          </t>
  </si>
  <si>
    <t xml:space="preserve">Jefferson       </t>
  </si>
  <si>
    <t xml:space="preserve">Jersey          </t>
  </si>
  <si>
    <t xml:space="preserve">JoDaviess       </t>
  </si>
  <si>
    <t xml:space="preserve">Johnson         </t>
  </si>
  <si>
    <t xml:space="preserve">Kane            </t>
  </si>
  <si>
    <t xml:space="preserve">Kankakee        </t>
  </si>
  <si>
    <t xml:space="preserve">Kendall         </t>
  </si>
  <si>
    <t xml:space="preserve">Knox            </t>
  </si>
  <si>
    <t xml:space="preserve">Lake            </t>
  </si>
  <si>
    <t xml:space="preserve">LaSalle         </t>
  </si>
  <si>
    <t xml:space="preserve">Lawrence        </t>
  </si>
  <si>
    <t xml:space="preserve">Lee             </t>
  </si>
  <si>
    <t xml:space="preserve">Livingston      </t>
  </si>
  <si>
    <t xml:space="preserve">Logan           </t>
  </si>
  <si>
    <t xml:space="preserve">McDonough       </t>
  </si>
  <si>
    <t xml:space="preserve">McHenry         </t>
  </si>
  <si>
    <t xml:space="preserve">McLean          </t>
  </si>
  <si>
    <t xml:space="preserve">Macon           </t>
  </si>
  <si>
    <t xml:space="preserve">Macoupin        </t>
  </si>
  <si>
    <t xml:space="preserve">Madison         </t>
  </si>
  <si>
    <t xml:space="preserve">Marion          </t>
  </si>
  <si>
    <t xml:space="preserve">Marshall        </t>
  </si>
  <si>
    <t xml:space="preserve">Mason           </t>
  </si>
  <si>
    <t xml:space="preserve">Massac          </t>
  </si>
  <si>
    <t xml:space="preserve">Menard          </t>
  </si>
  <si>
    <t xml:space="preserve">Mercer          </t>
  </si>
  <si>
    <t xml:space="preserve">Monroe          </t>
  </si>
  <si>
    <t xml:space="preserve">Montgomery      </t>
  </si>
  <si>
    <t xml:space="preserve">Morgan          </t>
  </si>
  <si>
    <t xml:space="preserve">Moultrie        </t>
  </si>
  <si>
    <t xml:space="preserve">Ogle            </t>
  </si>
  <si>
    <t xml:space="preserve">Peoria          </t>
  </si>
  <si>
    <t xml:space="preserve">Perry           </t>
  </si>
  <si>
    <t xml:space="preserve">Piatt           </t>
  </si>
  <si>
    <t xml:space="preserve">Pike            </t>
  </si>
  <si>
    <t xml:space="preserve">Pope            </t>
  </si>
  <si>
    <t xml:space="preserve">Pulaski         </t>
  </si>
  <si>
    <t xml:space="preserve">Putnam          </t>
  </si>
  <si>
    <t xml:space="preserve">Randolph        </t>
  </si>
  <si>
    <t xml:space="preserve">Richland        </t>
  </si>
  <si>
    <t xml:space="preserve">Rock Island     </t>
  </si>
  <si>
    <t xml:space="preserve">St. Clair       </t>
  </si>
  <si>
    <t xml:space="preserve">Saline          </t>
  </si>
  <si>
    <t xml:space="preserve">Sangamon        </t>
  </si>
  <si>
    <t xml:space="preserve">Schuyler        </t>
  </si>
  <si>
    <t xml:space="preserve">Scott           </t>
  </si>
  <si>
    <t xml:space="preserve">Shelby          </t>
  </si>
  <si>
    <t xml:space="preserve">Stark           </t>
  </si>
  <si>
    <t xml:space="preserve">Stephenson      </t>
  </si>
  <si>
    <t xml:space="preserve">Tazewell        </t>
  </si>
  <si>
    <t xml:space="preserve">Union           </t>
  </si>
  <si>
    <t xml:space="preserve">Vermillion      </t>
  </si>
  <si>
    <t xml:space="preserve">Wabash          </t>
  </si>
  <si>
    <t xml:space="preserve">Warren          </t>
  </si>
  <si>
    <t xml:space="preserve">Washington      </t>
  </si>
  <si>
    <t xml:space="preserve">Wayne           </t>
  </si>
  <si>
    <t xml:space="preserve">White           </t>
  </si>
  <si>
    <t xml:space="preserve">Whiteside       </t>
  </si>
  <si>
    <t xml:space="preserve">Will            </t>
  </si>
  <si>
    <t xml:space="preserve">Williamson      </t>
  </si>
  <si>
    <t xml:space="preserve">Winnebago       </t>
  </si>
  <si>
    <t xml:space="preserve">Woodford        </t>
  </si>
  <si>
    <t>Table 22 -- 2016</t>
  </si>
  <si>
    <t>Homestead Exemptions for Veterans with Disabilities and Returning Veterans</t>
  </si>
  <si>
    <t>Homestead for Veterans with Disabilities</t>
  </si>
  <si>
    <t>Standard Homestead for Veterans with Disabilities</t>
  </si>
  <si>
    <t>Adapted or Modified Home</t>
  </si>
  <si>
    <t>$2500 Reduction</t>
  </si>
  <si>
    <t>$5000 Reduction</t>
  </si>
  <si>
    <t>100% Tax Exempt</t>
  </si>
  <si>
    <t>Returning Veterans' Homestead</t>
  </si>
  <si>
    <t>County</t>
  </si>
  <si>
    <t>#</t>
  </si>
  <si>
    <t>EAV</t>
  </si>
  <si>
    <t>Average</t>
  </si>
  <si>
    <t>Printed by authority of the State of Illinois-web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</si>
</sst>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;\-\-\-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3" xfId="0" applyFont="1" applyFill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164" fontId="0" fillId="0" borderId="0" xfId="0" applyNumberFormat="1"/>
    <xf numFmtId="22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workbookViewId="0"/>
  </sheetViews>
  <sheetFormatPr defaultRowHeight="15" x14ac:dyDescent="0.25"/>
  <cols>
    <col min="1" max="1" width="15.42578125" style="1" customWidth="1"/>
    <col min="2" max="2" width="17.7109375" customWidth="1"/>
    <col min="3" max="3" width="9.85546875" bestFit="1" customWidth="1"/>
    <col min="4" max="8" width="9" bestFit="1" customWidth="1"/>
    <col min="9" max="9" width="9.85546875" bestFit="1" customWidth="1"/>
    <col min="10" max="11" width="9" bestFit="1" customWidth="1"/>
    <col min="12" max="12" width="10.85546875" bestFit="1" customWidth="1"/>
    <col min="13" max="13" width="9" bestFit="1" customWidth="1"/>
    <col min="14" max="14" width="13.7109375" customWidth="1"/>
    <col min="15" max="16" width="9" bestFit="1" customWidth="1"/>
  </cols>
  <sheetData>
    <row r="1" spans="1:16" x14ac:dyDescent="0.25">
      <c r="A1" s="1" t="s">
        <v>106</v>
      </c>
      <c r="C1" s="23"/>
    </row>
    <row r="2" spans="1:16" ht="15.75" x14ac:dyDescent="0.25">
      <c r="A2" s="24" t="s">
        <v>107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3" customFormat="1" x14ac:dyDescent="0.25">
      <c r="A3" s="6"/>
      <c r="B3" s="25" t="s">
        <v>108</v>
      </c>
      <c r="C3" s="26"/>
      <c r="D3" s="26"/>
      <c r="E3" s="27" t="s">
        <v>109</v>
      </c>
      <c r="F3" s="26"/>
      <c r="G3" s="26"/>
      <c r="H3" s="26"/>
      <c r="I3" s="26"/>
      <c r="J3" s="26"/>
      <c r="K3" s="26"/>
      <c r="L3" s="26"/>
      <c r="M3" s="26"/>
      <c r="N3" s="27" t="s">
        <v>114</v>
      </c>
      <c r="O3" s="25"/>
      <c r="P3" s="28"/>
    </row>
    <row r="4" spans="1:16" s="3" customFormat="1" ht="12.75" x14ac:dyDescent="0.2">
      <c r="A4" s="5"/>
      <c r="B4" s="27" t="s">
        <v>110</v>
      </c>
      <c r="C4" s="25"/>
      <c r="D4" s="25"/>
      <c r="E4" s="27" t="s">
        <v>111</v>
      </c>
      <c r="F4" s="25"/>
      <c r="G4" s="25"/>
      <c r="H4" s="27" t="s">
        <v>112</v>
      </c>
      <c r="I4" s="25"/>
      <c r="J4" s="28"/>
      <c r="K4" s="25" t="s">
        <v>113</v>
      </c>
      <c r="L4" s="25"/>
      <c r="M4" s="25"/>
      <c r="N4" s="8"/>
      <c r="O4" s="4"/>
      <c r="P4" s="6"/>
    </row>
    <row r="5" spans="1:16" s="2" customFormat="1" ht="25.15" customHeight="1" x14ac:dyDescent="0.25">
      <c r="A5" s="11" t="s">
        <v>115</v>
      </c>
      <c r="B5" s="12" t="s">
        <v>116</v>
      </c>
      <c r="C5" s="13" t="s">
        <v>117</v>
      </c>
      <c r="D5" s="9" t="s">
        <v>118</v>
      </c>
      <c r="E5" s="14" t="s">
        <v>116</v>
      </c>
      <c r="F5" s="13" t="s">
        <v>117</v>
      </c>
      <c r="G5" s="9" t="s">
        <v>118</v>
      </c>
      <c r="H5" s="14" t="s">
        <v>116</v>
      </c>
      <c r="I5" s="13" t="s">
        <v>117</v>
      </c>
      <c r="J5" s="10" t="s">
        <v>118</v>
      </c>
      <c r="K5" s="13" t="s">
        <v>116</v>
      </c>
      <c r="L5" s="13" t="s">
        <v>117</v>
      </c>
      <c r="M5" s="9" t="s">
        <v>118</v>
      </c>
      <c r="N5" s="14" t="s">
        <v>116</v>
      </c>
      <c r="O5" s="13" t="s">
        <v>117</v>
      </c>
      <c r="P5" s="10" t="s">
        <v>118</v>
      </c>
    </row>
    <row r="6" spans="1:16" x14ac:dyDescent="0.25">
      <c r="A6" s="7" t="s">
        <v>0</v>
      </c>
      <c r="B6" s="16">
        <v>235</v>
      </c>
      <c r="C6" s="16">
        <v>13350848</v>
      </c>
      <c r="D6" s="16">
        <f>IF(B6=0,0,C6/B6)</f>
        <v>56812.119148936174</v>
      </c>
      <c r="E6" s="17">
        <v>3788</v>
      </c>
      <c r="F6" s="16">
        <v>9418308</v>
      </c>
      <c r="G6" s="16">
        <f>IF(E6=0,0,F6/E6)</f>
        <v>2486.3537486800424</v>
      </c>
      <c r="H6" s="17">
        <v>5617</v>
      </c>
      <c r="I6" s="16">
        <v>27676852</v>
      </c>
      <c r="J6" s="18">
        <f>IF(H6=0,0,I6/H6)</f>
        <v>4927.3370126401996</v>
      </c>
      <c r="K6" s="16">
        <v>18329</v>
      </c>
      <c r="L6" s="16">
        <v>917812524</v>
      </c>
      <c r="M6" s="16">
        <f>IF(K6=0,0,L6/K6)</f>
        <v>50074.337061487262</v>
      </c>
      <c r="N6" s="17">
        <v>249</v>
      </c>
      <c r="O6" s="16">
        <v>1232750</v>
      </c>
      <c r="P6" s="18">
        <f>IF(N6=0,0,O6/N6)</f>
        <v>4950.803212851406</v>
      </c>
    </row>
    <row r="7" spans="1:16" x14ac:dyDescent="0.25">
      <c r="A7" s="7" t="s">
        <v>1</v>
      </c>
      <c r="B7" s="16">
        <v>0</v>
      </c>
      <c r="C7" s="16">
        <v>0</v>
      </c>
      <c r="D7" s="16">
        <f>IF(B7=0,0,C7/B7)</f>
        <v>0</v>
      </c>
      <c r="E7" s="17">
        <v>612</v>
      </c>
      <c r="F7" s="16">
        <v>1497522</v>
      </c>
      <c r="G7" s="16">
        <f>IF(E7=0,0,F7/E7)</f>
        <v>2446.9313725490197</v>
      </c>
      <c r="H7" s="17">
        <v>761</v>
      </c>
      <c r="I7" s="16">
        <v>3712868</v>
      </c>
      <c r="J7" s="18">
        <f>IF(H7=0,0,I7/H7)</f>
        <v>4878.9329829172138</v>
      </c>
      <c r="K7" s="16">
        <v>3191</v>
      </c>
      <c r="L7" s="16">
        <v>203299710</v>
      </c>
      <c r="M7" s="16">
        <f>IF(K7=0,0,L7/K7)</f>
        <v>63710.344719523659</v>
      </c>
      <c r="N7" s="17">
        <v>28</v>
      </c>
      <c r="O7" s="16">
        <v>127750</v>
      </c>
      <c r="P7" s="18">
        <f>IF(N7=0,0,O7/N7)</f>
        <v>4562.5</v>
      </c>
    </row>
    <row r="8" spans="1:16" x14ac:dyDescent="0.25">
      <c r="A8" s="7" t="s">
        <v>2</v>
      </c>
      <c r="B8" s="16">
        <v>60</v>
      </c>
      <c r="C8" s="16">
        <v>4457879</v>
      </c>
      <c r="D8" s="16">
        <f>IF(B8=0,0,C8/B8)</f>
        <v>74297.983333333337</v>
      </c>
      <c r="E8" s="17">
        <v>719</v>
      </c>
      <c r="F8" s="16">
        <v>1794983</v>
      </c>
      <c r="G8" s="16">
        <f>IF(E8=0,0,F8/E8)</f>
        <v>2496.4993045897081</v>
      </c>
      <c r="H8" s="17">
        <v>1015</v>
      </c>
      <c r="I8" s="16">
        <v>5065730</v>
      </c>
      <c r="J8" s="18">
        <f>IF(H8=0,0,I8/H8)</f>
        <v>4990.8669950738913</v>
      </c>
      <c r="K8" s="16">
        <v>3737</v>
      </c>
      <c r="L8" s="16">
        <v>244615893</v>
      </c>
      <c r="M8" s="16">
        <f>IF(K8=0,0,L8/K8)</f>
        <v>65457.825260904472</v>
      </c>
      <c r="N8" s="17">
        <v>33</v>
      </c>
      <c r="O8" s="16">
        <v>165000</v>
      </c>
      <c r="P8" s="18">
        <f>IF(N8=0,0,O8/N8)</f>
        <v>5000</v>
      </c>
    </row>
    <row r="9" spans="1:16" x14ac:dyDescent="0.25">
      <c r="A9" s="7" t="s">
        <v>3</v>
      </c>
      <c r="B9" s="16">
        <v>175</v>
      </c>
      <c r="C9" s="16">
        <v>8892969</v>
      </c>
      <c r="D9" s="16">
        <f>IF(B9=0,0,C9/B9)</f>
        <v>50816.965714285718</v>
      </c>
      <c r="E9" s="17">
        <v>2457</v>
      </c>
      <c r="F9" s="16">
        <v>6125803</v>
      </c>
      <c r="G9" s="16">
        <f>IF(E9=0,0,F9/E9)</f>
        <v>2493.2043142043144</v>
      </c>
      <c r="H9" s="17">
        <v>3841</v>
      </c>
      <c r="I9" s="16">
        <v>18898254</v>
      </c>
      <c r="J9" s="18">
        <f>IF(H9=0,0,I9/H9)</f>
        <v>4920.1390262952355</v>
      </c>
      <c r="K9" s="16">
        <v>11401</v>
      </c>
      <c r="L9" s="16">
        <v>469896921</v>
      </c>
      <c r="M9" s="16">
        <f>IF(K9=0,0,L9/K9)</f>
        <v>41215.412770809577</v>
      </c>
      <c r="N9" s="17">
        <v>188</v>
      </c>
      <c r="O9" s="16">
        <v>940000</v>
      </c>
      <c r="P9" s="18">
        <f>IF(N9=0,0,O9/N9)</f>
        <v>5000</v>
      </c>
    </row>
    <row r="10" spans="1:16" x14ac:dyDescent="0.25">
      <c r="A10" s="7"/>
      <c r="B10" s="16"/>
      <c r="C10" s="16"/>
      <c r="D10" s="16"/>
      <c r="E10" s="17"/>
      <c r="F10" s="16"/>
      <c r="G10" s="16"/>
      <c r="H10" s="17"/>
      <c r="I10" s="16"/>
      <c r="J10" s="18"/>
      <c r="K10" s="16"/>
      <c r="L10" s="16"/>
      <c r="M10" s="16"/>
      <c r="N10" s="17"/>
      <c r="O10" s="16"/>
      <c r="P10" s="18"/>
    </row>
    <row r="11" spans="1:16" x14ac:dyDescent="0.25">
      <c r="A11" s="15" t="s">
        <v>4</v>
      </c>
      <c r="B11" s="19">
        <v>3</v>
      </c>
      <c r="C11" s="19">
        <v>216080</v>
      </c>
      <c r="D11" s="19">
        <f t="shared" ref="D11:D42" si="0">IF(B11=0,0,C11/B11)</f>
        <v>72026.666666666672</v>
      </c>
      <c r="E11" s="20">
        <v>45</v>
      </c>
      <c r="F11" s="19">
        <v>112500</v>
      </c>
      <c r="G11" s="19">
        <f t="shared" ref="G11:G42" si="1">IF(E11=0,0,F11/E11)</f>
        <v>2500</v>
      </c>
      <c r="H11" s="20">
        <v>54</v>
      </c>
      <c r="I11" s="19">
        <v>270000</v>
      </c>
      <c r="J11" s="21">
        <f t="shared" ref="J11:J42" si="2">IF(H11=0,0,I11/H11)</f>
        <v>5000</v>
      </c>
      <c r="K11" s="19">
        <v>179</v>
      </c>
      <c r="L11" s="19">
        <v>7385565</v>
      </c>
      <c r="M11" s="19">
        <f t="shared" ref="M11:M42" si="3">IF(K11=0,0,L11/K11)</f>
        <v>41260.139664804468</v>
      </c>
      <c r="N11" s="20">
        <v>0</v>
      </c>
      <c r="O11" s="19">
        <v>0</v>
      </c>
      <c r="P11" s="21">
        <f t="shared" ref="P11:P42" si="4">IF(N11=0,0,O11/N11)</f>
        <v>0</v>
      </c>
    </row>
    <row r="12" spans="1:16" x14ac:dyDescent="0.25">
      <c r="A12" s="7" t="s">
        <v>5</v>
      </c>
      <c r="B12" s="16">
        <v>0</v>
      </c>
      <c r="C12" s="16">
        <v>0</v>
      </c>
      <c r="D12" s="16">
        <f t="shared" si="0"/>
        <v>0</v>
      </c>
      <c r="E12" s="17">
        <v>4</v>
      </c>
      <c r="F12" s="16">
        <v>10000</v>
      </c>
      <c r="G12" s="16">
        <f t="shared" si="1"/>
        <v>2500</v>
      </c>
      <c r="H12" s="17">
        <v>9</v>
      </c>
      <c r="I12" s="16">
        <v>24568</v>
      </c>
      <c r="J12" s="18">
        <f t="shared" si="2"/>
        <v>2729.7777777777778</v>
      </c>
      <c r="K12" s="16">
        <v>26</v>
      </c>
      <c r="L12" s="16">
        <v>262269</v>
      </c>
      <c r="M12" s="16">
        <f t="shared" si="3"/>
        <v>10087.26923076923</v>
      </c>
      <c r="N12" s="17">
        <v>0</v>
      </c>
      <c r="O12" s="16">
        <v>0</v>
      </c>
      <c r="P12" s="18">
        <f t="shared" si="4"/>
        <v>0</v>
      </c>
    </row>
    <row r="13" spans="1:16" x14ac:dyDescent="0.25">
      <c r="A13" s="7" t="s">
        <v>6</v>
      </c>
      <c r="B13" s="16">
        <v>0</v>
      </c>
      <c r="C13" s="16">
        <v>0</v>
      </c>
      <c r="D13" s="16">
        <f t="shared" si="0"/>
        <v>0</v>
      </c>
      <c r="E13" s="17">
        <v>13</v>
      </c>
      <c r="F13" s="16">
        <v>32500</v>
      </c>
      <c r="G13" s="16">
        <f t="shared" si="1"/>
        <v>2500</v>
      </c>
      <c r="H13" s="17">
        <v>23</v>
      </c>
      <c r="I13" s="16">
        <v>110833</v>
      </c>
      <c r="J13" s="18">
        <f t="shared" si="2"/>
        <v>4818.826086956522</v>
      </c>
      <c r="K13" s="16">
        <v>53</v>
      </c>
      <c r="L13" s="16">
        <v>2065004</v>
      </c>
      <c r="M13" s="16">
        <f t="shared" si="3"/>
        <v>38962.339622641506</v>
      </c>
      <c r="N13" s="17">
        <v>1</v>
      </c>
      <c r="O13" s="16">
        <v>5000</v>
      </c>
      <c r="P13" s="18">
        <f t="shared" si="4"/>
        <v>5000</v>
      </c>
    </row>
    <row r="14" spans="1:16" x14ac:dyDescent="0.25">
      <c r="A14" s="7" t="s">
        <v>7</v>
      </c>
      <c r="B14" s="16">
        <v>1</v>
      </c>
      <c r="C14" s="16">
        <v>40089</v>
      </c>
      <c r="D14" s="16">
        <f t="shared" si="0"/>
        <v>40089</v>
      </c>
      <c r="E14" s="17">
        <v>26</v>
      </c>
      <c r="F14" s="16">
        <v>65000</v>
      </c>
      <c r="G14" s="16">
        <f t="shared" si="1"/>
        <v>2500</v>
      </c>
      <c r="H14" s="17">
        <v>23</v>
      </c>
      <c r="I14" s="16">
        <v>115000</v>
      </c>
      <c r="J14" s="18">
        <f t="shared" si="2"/>
        <v>5000</v>
      </c>
      <c r="K14" s="16">
        <v>81</v>
      </c>
      <c r="L14" s="16">
        <v>3810922</v>
      </c>
      <c r="M14" s="16">
        <f t="shared" si="3"/>
        <v>47048.419753086418</v>
      </c>
      <c r="N14" s="17">
        <v>2</v>
      </c>
      <c r="O14" s="16">
        <v>10000</v>
      </c>
      <c r="P14" s="18">
        <f t="shared" si="4"/>
        <v>5000</v>
      </c>
    </row>
    <row r="15" spans="1:16" x14ac:dyDescent="0.25">
      <c r="A15" s="7" t="s">
        <v>8</v>
      </c>
      <c r="B15" s="16">
        <v>0</v>
      </c>
      <c r="C15" s="16">
        <v>0</v>
      </c>
      <c r="D15" s="16">
        <f t="shared" si="0"/>
        <v>0</v>
      </c>
      <c r="E15" s="17">
        <v>4</v>
      </c>
      <c r="F15" s="16">
        <v>10000</v>
      </c>
      <c r="G15" s="16">
        <f t="shared" si="1"/>
        <v>2500</v>
      </c>
      <c r="H15" s="17">
        <v>6</v>
      </c>
      <c r="I15" s="16">
        <v>30000</v>
      </c>
      <c r="J15" s="18">
        <f t="shared" si="2"/>
        <v>5000</v>
      </c>
      <c r="K15" s="16">
        <v>13</v>
      </c>
      <c r="L15" s="16">
        <v>388060</v>
      </c>
      <c r="M15" s="16">
        <f t="shared" si="3"/>
        <v>29850.76923076923</v>
      </c>
      <c r="N15" s="17">
        <v>0</v>
      </c>
      <c r="O15" s="16">
        <v>0</v>
      </c>
      <c r="P15" s="18">
        <f t="shared" si="4"/>
        <v>0</v>
      </c>
    </row>
    <row r="16" spans="1:16" x14ac:dyDescent="0.25">
      <c r="A16" s="7" t="s">
        <v>9</v>
      </c>
      <c r="B16" s="16">
        <v>2</v>
      </c>
      <c r="C16" s="16">
        <v>52098</v>
      </c>
      <c r="D16" s="16">
        <f t="shared" si="0"/>
        <v>26049</v>
      </c>
      <c r="E16" s="17">
        <v>19</v>
      </c>
      <c r="F16" s="16">
        <v>47500</v>
      </c>
      <c r="G16" s="16">
        <f t="shared" si="1"/>
        <v>2500</v>
      </c>
      <c r="H16" s="17">
        <v>24</v>
      </c>
      <c r="I16" s="16">
        <v>109545</v>
      </c>
      <c r="J16" s="18">
        <f t="shared" si="2"/>
        <v>4564.375</v>
      </c>
      <c r="K16" s="16">
        <v>63</v>
      </c>
      <c r="L16" s="16">
        <v>1817876</v>
      </c>
      <c r="M16" s="16">
        <f t="shared" si="3"/>
        <v>28855.174603174604</v>
      </c>
      <c r="N16" s="17">
        <v>0</v>
      </c>
      <c r="O16" s="16">
        <v>0</v>
      </c>
      <c r="P16" s="18">
        <f t="shared" si="4"/>
        <v>0</v>
      </c>
    </row>
    <row r="17" spans="1:16" x14ac:dyDescent="0.25">
      <c r="A17" s="15" t="s">
        <v>10</v>
      </c>
      <c r="B17" s="19">
        <v>1</v>
      </c>
      <c r="C17" s="19">
        <v>12035</v>
      </c>
      <c r="D17" s="19">
        <f t="shared" si="0"/>
        <v>12035</v>
      </c>
      <c r="E17" s="20">
        <v>2</v>
      </c>
      <c r="F17" s="19">
        <v>5000</v>
      </c>
      <c r="G17" s="19">
        <f t="shared" si="1"/>
        <v>2500</v>
      </c>
      <c r="H17" s="20">
        <v>7</v>
      </c>
      <c r="I17" s="19">
        <v>29481</v>
      </c>
      <c r="J17" s="21">
        <f t="shared" si="2"/>
        <v>4211.5714285714284</v>
      </c>
      <c r="K17" s="19">
        <v>5</v>
      </c>
      <c r="L17" s="19">
        <v>94267</v>
      </c>
      <c r="M17" s="19">
        <f t="shared" si="3"/>
        <v>18853.400000000001</v>
      </c>
      <c r="N17" s="20">
        <v>0</v>
      </c>
      <c r="O17" s="19">
        <v>0</v>
      </c>
      <c r="P17" s="21">
        <f t="shared" si="4"/>
        <v>0</v>
      </c>
    </row>
    <row r="18" spans="1:16" x14ac:dyDescent="0.25">
      <c r="A18" s="7" t="s">
        <v>11</v>
      </c>
      <c r="B18" s="16">
        <v>0</v>
      </c>
      <c r="C18" s="16">
        <v>0</v>
      </c>
      <c r="D18" s="16">
        <f t="shared" si="0"/>
        <v>0</v>
      </c>
      <c r="E18" s="17">
        <v>13</v>
      </c>
      <c r="F18" s="16">
        <v>32500</v>
      </c>
      <c r="G18" s="16">
        <f t="shared" si="1"/>
        <v>2500</v>
      </c>
      <c r="H18" s="17">
        <v>14</v>
      </c>
      <c r="I18" s="16">
        <v>70000</v>
      </c>
      <c r="J18" s="18">
        <f t="shared" si="2"/>
        <v>5000</v>
      </c>
      <c r="K18" s="16">
        <v>32</v>
      </c>
      <c r="L18" s="16">
        <v>851270</v>
      </c>
      <c r="M18" s="16">
        <f t="shared" si="3"/>
        <v>26602.1875</v>
      </c>
      <c r="N18" s="17">
        <v>0</v>
      </c>
      <c r="O18" s="16">
        <v>0</v>
      </c>
      <c r="P18" s="18">
        <f t="shared" si="4"/>
        <v>0</v>
      </c>
    </row>
    <row r="19" spans="1:16" x14ac:dyDescent="0.25">
      <c r="A19" s="7" t="s">
        <v>12</v>
      </c>
      <c r="B19" s="16">
        <v>0</v>
      </c>
      <c r="C19" s="16">
        <v>0</v>
      </c>
      <c r="D19" s="16">
        <f t="shared" si="0"/>
        <v>0</v>
      </c>
      <c r="E19" s="17">
        <v>8</v>
      </c>
      <c r="F19" s="16">
        <v>19570</v>
      </c>
      <c r="G19" s="16">
        <f t="shared" si="1"/>
        <v>2446.25</v>
      </c>
      <c r="H19" s="17">
        <v>14</v>
      </c>
      <c r="I19" s="16">
        <v>65510</v>
      </c>
      <c r="J19" s="18">
        <f t="shared" si="2"/>
        <v>4679.2857142857147</v>
      </c>
      <c r="K19" s="16">
        <v>38</v>
      </c>
      <c r="L19" s="16">
        <v>743970</v>
      </c>
      <c r="M19" s="16">
        <f t="shared" si="3"/>
        <v>19578.157894736843</v>
      </c>
      <c r="N19" s="17">
        <v>1</v>
      </c>
      <c r="O19" s="16">
        <v>5000</v>
      </c>
      <c r="P19" s="18">
        <f t="shared" si="4"/>
        <v>5000</v>
      </c>
    </row>
    <row r="20" spans="1:16" x14ac:dyDescent="0.25">
      <c r="A20" s="7" t="s">
        <v>13</v>
      </c>
      <c r="B20" s="16">
        <v>0</v>
      </c>
      <c r="C20" s="16">
        <v>0</v>
      </c>
      <c r="D20" s="16">
        <f t="shared" si="0"/>
        <v>0</v>
      </c>
      <c r="E20" s="17">
        <v>64</v>
      </c>
      <c r="F20" s="16">
        <v>160000</v>
      </c>
      <c r="G20" s="16">
        <f t="shared" si="1"/>
        <v>2500</v>
      </c>
      <c r="H20" s="17">
        <v>83</v>
      </c>
      <c r="I20" s="16">
        <v>415000</v>
      </c>
      <c r="J20" s="18">
        <f t="shared" si="2"/>
        <v>5000</v>
      </c>
      <c r="K20" s="16">
        <v>240</v>
      </c>
      <c r="L20" s="16">
        <v>9300030</v>
      </c>
      <c r="M20" s="16">
        <f t="shared" si="3"/>
        <v>38750.125</v>
      </c>
      <c r="N20" s="17">
        <v>7</v>
      </c>
      <c r="O20" s="16">
        <v>35000</v>
      </c>
      <c r="P20" s="18">
        <f t="shared" si="4"/>
        <v>5000</v>
      </c>
    </row>
    <row r="21" spans="1:16" x14ac:dyDescent="0.25">
      <c r="A21" s="7" t="s">
        <v>14</v>
      </c>
      <c r="B21" s="16">
        <v>1</v>
      </c>
      <c r="C21" s="16">
        <v>53101</v>
      </c>
      <c r="D21" s="16">
        <f t="shared" si="0"/>
        <v>53101</v>
      </c>
      <c r="E21" s="17">
        <v>19</v>
      </c>
      <c r="F21" s="16">
        <v>45000</v>
      </c>
      <c r="G21" s="16">
        <f t="shared" si="1"/>
        <v>2368.4210526315787</v>
      </c>
      <c r="H21" s="17">
        <v>24</v>
      </c>
      <c r="I21" s="16">
        <v>103258</v>
      </c>
      <c r="J21" s="18">
        <f t="shared" si="2"/>
        <v>4302.416666666667</v>
      </c>
      <c r="K21" s="16">
        <v>92</v>
      </c>
      <c r="L21" s="16">
        <v>1977602</v>
      </c>
      <c r="M21" s="16">
        <f t="shared" si="3"/>
        <v>21495.67391304348</v>
      </c>
      <c r="N21" s="17">
        <v>2</v>
      </c>
      <c r="O21" s="16">
        <v>10000</v>
      </c>
      <c r="P21" s="18">
        <f t="shared" si="4"/>
        <v>5000</v>
      </c>
    </row>
    <row r="22" spans="1:16" x14ac:dyDescent="0.25">
      <c r="A22" s="7" t="s">
        <v>15</v>
      </c>
      <c r="B22" s="16">
        <v>2</v>
      </c>
      <c r="C22" s="16">
        <v>133900</v>
      </c>
      <c r="D22" s="16">
        <f t="shared" si="0"/>
        <v>66950</v>
      </c>
      <c r="E22" s="17">
        <v>7</v>
      </c>
      <c r="F22" s="16">
        <v>17500</v>
      </c>
      <c r="G22" s="16">
        <f t="shared" si="1"/>
        <v>2500</v>
      </c>
      <c r="H22" s="17">
        <v>13</v>
      </c>
      <c r="I22" s="16">
        <v>65000</v>
      </c>
      <c r="J22" s="18">
        <f t="shared" si="2"/>
        <v>5000</v>
      </c>
      <c r="K22" s="16">
        <v>42</v>
      </c>
      <c r="L22" s="16">
        <v>1274515</v>
      </c>
      <c r="M22" s="16">
        <f t="shared" si="3"/>
        <v>30345.595238095237</v>
      </c>
      <c r="N22" s="17">
        <v>0</v>
      </c>
      <c r="O22" s="16">
        <v>0</v>
      </c>
      <c r="P22" s="18">
        <f t="shared" si="4"/>
        <v>0</v>
      </c>
    </row>
    <row r="23" spans="1:16" x14ac:dyDescent="0.25">
      <c r="A23" s="15" t="s">
        <v>16</v>
      </c>
      <c r="B23" s="19">
        <v>1</v>
      </c>
      <c r="C23" s="19">
        <v>51883</v>
      </c>
      <c r="D23" s="19">
        <f t="shared" si="0"/>
        <v>51883</v>
      </c>
      <c r="E23" s="20">
        <v>12</v>
      </c>
      <c r="F23" s="19">
        <v>30000</v>
      </c>
      <c r="G23" s="19">
        <f t="shared" si="1"/>
        <v>2500</v>
      </c>
      <c r="H23" s="20">
        <v>16</v>
      </c>
      <c r="I23" s="19">
        <v>77598</v>
      </c>
      <c r="J23" s="21">
        <f t="shared" si="2"/>
        <v>4849.875</v>
      </c>
      <c r="K23" s="19">
        <v>40</v>
      </c>
      <c r="L23" s="19">
        <v>1057852</v>
      </c>
      <c r="M23" s="19">
        <f t="shared" si="3"/>
        <v>26446.3</v>
      </c>
      <c r="N23" s="20">
        <v>0</v>
      </c>
      <c r="O23" s="19">
        <v>0</v>
      </c>
      <c r="P23" s="21">
        <f t="shared" si="4"/>
        <v>0</v>
      </c>
    </row>
    <row r="24" spans="1:16" x14ac:dyDescent="0.25">
      <c r="A24" s="7" t="s">
        <v>17</v>
      </c>
      <c r="B24" s="16">
        <v>2</v>
      </c>
      <c r="C24" s="16">
        <v>92460</v>
      </c>
      <c r="D24" s="16">
        <f t="shared" si="0"/>
        <v>46230</v>
      </c>
      <c r="E24" s="17">
        <v>50</v>
      </c>
      <c r="F24" s="16">
        <v>125000</v>
      </c>
      <c r="G24" s="16">
        <f t="shared" si="1"/>
        <v>2500</v>
      </c>
      <c r="H24" s="17">
        <v>50</v>
      </c>
      <c r="I24" s="16">
        <v>247820</v>
      </c>
      <c r="J24" s="18">
        <f t="shared" si="2"/>
        <v>4956.3999999999996</v>
      </c>
      <c r="K24" s="16">
        <v>163</v>
      </c>
      <c r="L24" s="16">
        <v>6625207</v>
      </c>
      <c r="M24" s="16">
        <f t="shared" si="3"/>
        <v>40645.441717791407</v>
      </c>
      <c r="N24" s="17">
        <v>2</v>
      </c>
      <c r="O24" s="16">
        <v>10000</v>
      </c>
      <c r="P24" s="18">
        <f t="shared" si="4"/>
        <v>5000</v>
      </c>
    </row>
    <row r="25" spans="1:16" x14ac:dyDescent="0.25">
      <c r="A25" s="7" t="s">
        <v>18</v>
      </c>
      <c r="B25" s="16">
        <v>3</v>
      </c>
      <c r="C25" s="16">
        <v>102535</v>
      </c>
      <c r="D25" s="16">
        <f t="shared" si="0"/>
        <v>34178.333333333336</v>
      </c>
      <c r="E25" s="17">
        <v>22</v>
      </c>
      <c r="F25" s="16">
        <v>55000</v>
      </c>
      <c r="G25" s="16">
        <f t="shared" si="1"/>
        <v>2500</v>
      </c>
      <c r="H25" s="17">
        <v>38</v>
      </c>
      <c r="I25" s="16">
        <v>190000</v>
      </c>
      <c r="J25" s="18">
        <f t="shared" si="2"/>
        <v>5000</v>
      </c>
      <c r="K25" s="16">
        <v>131</v>
      </c>
      <c r="L25" s="16">
        <v>4617310</v>
      </c>
      <c r="M25" s="16">
        <f t="shared" si="3"/>
        <v>35246.641221374048</v>
      </c>
      <c r="N25" s="17">
        <v>3</v>
      </c>
      <c r="O25" s="16">
        <v>15000</v>
      </c>
      <c r="P25" s="18">
        <f t="shared" si="4"/>
        <v>5000</v>
      </c>
    </row>
    <row r="26" spans="1:16" x14ac:dyDescent="0.25">
      <c r="A26" s="7" t="s">
        <v>19</v>
      </c>
      <c r="B26" s="16">
        <v>0</v>
      </c>
      <c r="C26" s="16">
        <v>0</v>
      </c>
      <c r="D26" s="16">
        <f t="shared" si="0"/>
        <v>0</v>
      </c>
      <c r="E26" s="17">
        <v>612</v>
      </c>
      <c r="F26" s="16">
        <v>1497522</v>
      </c>
      <c r="G26" s="16">
        <f t="shared" si="1"/>
        <v>2446.9313725490197</v>
      </c>
      <c r="H26" s="17">
        <v>761</v>
      </c>
      <c r="I26" s="16">
        <v>3712868</v>
      </c>
      <c r="J26" s="18">
        <f t="shared" si="2"/>
        <v>4878.9329829172138</v>
      </c>
      <c r="K26" s="16">
        <v>3191</v>
      </c>
      <c r="L26" s="16">
        <v>203299710</v>
      </c>
      <c r="M26" s="16">
        <f t="shared" si="3"/>
        <v>63710.344719523659</v>
      </c>
      <c r="N26" s="17">
        <v>28</v>
      </c>
      <c r="O26" s="16">
        <v>127750</v>
      </c>
      <c r="P26" s="18">
        <f t="shared" si="4"/>
        <v>4562.5</v>
      </c>
    </row>
    <row r="27" spans="1:16" x14ac:dyDescent="0.25">
      <c r="A27" s="7" t="s">
        <v>20</v>
      </c>
      <c r="B27" s="16">
        <v>2</v>
      </c>
      <c r="C27" s="16">
        <v>68131</v>
      </c>
      <c r="D27" s="16">
        <f t="shared" si="0"/>
        <v>34065.5</v>
      </c>
      <c r="E27" s="17">
        <v>6</v>
      </c>
      <c r="F27" s="16">
        <v>15000</v>
      </c>
      <c r="G27" s="16">
        <f t="shared" si="1"/>
        <v>2500</v>
      </c>
      <c r="H27" s="17">
        <v>17</v>
      </c>
      <c r="I27" s="16">
        <v>79936</v>
      </c>
      <c r="J27" s="18">
        <f t="shared" si="2"/>
        <v>4702.1176470588234</v>
      </c>
      <c r="K27" s="16">
        <v>54</v>
      </c>
      <c r="L27" s="16">
        <v>1835346</v>
      </c>
      <c r="M27" s="16">
        <f t="shared" si="3"/>
        <v>33987.888888888891</v>
      </c>
      <c r="N27" s="17">
        <v>0</v>
      </c>
      <c r="O27" s="16">
        <v>0</v>
      </c>
      <c r="P27" s="18">
        <f t="shared" si="4"/>
        <v>0</v>
      </c>
    </row>
    <row r="28" spans="1:16" x14ac:dyDescent="0.25">
      <c r="A28" s="7" t="s">
        <v>21</v>
      </c>
      <c r="B28" s="16">
        <v>0</v>
      </c>
      <c r="C28" s="16">
        <v>0</v>
      </c>
      <c r="D28" s="16">
        <f t="shared" si="0"/>
        <v>0</v>
      </c>
      <c r="E28" s="17">
        <v>3</v>
      </c>
      <c r="F28" s="16">
        <v>7500</v>
      </c>
      <c r="G28" s="16">
        <f t="shared" si="1"/>
        <v>2500</v>
      </c>
      <c r="H28" s="17">
        <v>5</v>
      </c>
      <c r="I28" s="16">
        <v>25000</v>
      </c>
      <c r="J28" s="18">
        <f t="shared" si="2"/>
        <v>5000</v>
      </c>
      <c r="K28" s="16">
        <v>30</v>
      </c>
      <c r="L28" s="16">
        <v>876865</v>
      </c>
      <c r="M28" s="16">
        <f t="shared" si="3"/>
        <v>29228.833333333332</v>
      </c>
      <c r="N28" s="17">
        <v>2</v>
      </c>
      <c r="O28" s="16">
        <v>10000</v>
      </c>
      <c r="P28" s="18">
        <f t="shared" si="4"/>
        <v>5000</v>
      </c>
    </row>
    <row r="29" spans="1:16" x14ac:dyDescent="0.25">
      <c r="A29" s="15" t="s">
        <v>22</v>
      </c>
      <c r="B29" s="19">
        <v>5</v>
      </c>
      <c r="C29" s="19">
        <v>340827</v>
      </c>
      <c r="D29" s="19">
        <f t="shared" si="0"/>
        <v>68165.399999999994</v>
      </c>
      <c r="E29" s="20">
        <v>32</v>
      </c>
      <c r="F29" s="19">
        <v>80000</v>
      </c>
      <c r="G29" s="19">
        <f t="shared" si="1"/>
        <v>2500</v>
      </c>
      <c r="H29" s="20">
        <v>30</v>
      </c>
      <c r="I29" s="19">
        <v>150000</v>
      </c>
      <c r="J29" s="21">
        <f t="shared" si="2"/>
        <v>5000</v>
      </c>
      <c r="K29" s="19">
        <v>128</v>
      </c>
      <c r="L29" s="19">
        <v>6855694</v>
      </c>
      <c r="M29" s="19">
        <f t="shared" si="3"/>
        <v>53560.109375</v>
      </c>
      <c r="N29" s="20">
        <v>4</v>
      </c>
      <c r="O29" s="19">
        <v>20000</v>
      </c>
      <c r="P29" s="21">
        <f t="shared" si="4"/>
        <v>5000</v>
      </c>
    </row>
    <row r="30" spans="1:16" x14ac:dyDescent="0.25">
      <c r="A30" s="7" t="s">
        <v>23</v>
      </c>
      <c r="B30" s="16">
        <v>1</v>
      </c>
      <c r="C30" s="16">
        <v>63956</v>
      </c>
      <c r="D30" s="16">
        <f t="shared" si="0"/>
        <v>63956</v>
      </c>
      <c r="E30" s="17">
        <v>7</v>
      </c>
      <c r="F30" s="16">
        <v>17500</v>
      </c>
      <c r="G30" s="16">
        <f t="shared" si="1"/>
        <v>2500</v>
      </c>
      <c r="H30" s="17">
        <v>15</v>
      </c>
      <c r="I30" s="16">
        <v>74986</v>
      </c>
      <c r="J30" s="18">
        <f t="shared" si="2"/>
        <v>4999.0666666666666</v>
      </c>
      <c r="K30" s="16">
        <v>38</v>
      </c>
      <c r="L30" s="16">
        <v>917689</v>
      </c>
      <c r="M30" s="16">
        <f t="shared" si="3"/>
        <v>24149.71052631579</v>
      </c>
      <c r="N30" s="17">
        <v>0</v>
      </c>
      <c r="O30" s="16">
        <v>0</v>
      </c>
      <c r="P30" s="18">
        <f t="shared" si="4"/>
        <v>0</v>
      </c>
    </row>
    <row r="31" spans="1:16" x14ac:dyDescent="0.25">
      <c r="A31" s="7" t="s">
        <v>24</v>
      </c>
      <c r="B31" s="16">
        <v>3</v>
      </c>
      <c r="C31" s="16">
        <v>158217</v>
      </c>
      <c r="D31" s="16">
        <f t="shared" si="0"/>
        <v>52739</v>
      </c>
      <c r="E31" s="17">
        <v>3</v>
      </c>
      <c r="F31" s="16">
        <v>7500</v>
      </c>
      <c r="G31" s="16">
        <f t="shared" si="1"/>
        <v>2500</v>
      </c>
      <c r="H31" s="17">
        <v>12</v>
      </c>
      <c r="I31" s="16">
        <v>60000</v>
      </c>
      <c r="J31" s="18">
        <f t="shared" si="2"/>
        <v>5000</v>
      </c>
      <c r="K31" s="16">
        <v>30</v>
      </c>
      <c r="L31" s="16">
        <v>1117736</v>
      </c>
      <c r="M31" s="16">
        <f t="shared" si="3"/>
        <v>37257.866666666669</v>
      </c>
      <c r="N31" s="17">
        <v>1</v>
      </c>
      <c r="O31" s="16">
        <v>5000</v>
      </c>
      <c r="P31" s="18">
        <f t="shared" si="4"/>
        <v>5000</v>
      </c>
    </row>
    <row r="32" spans="1:16" x14ac:dyDescent="0.25">
      <c r="A32" s="7" t="s">
        <v>25</v>
      </c>
      <c r="B32" s="16">
        <v>15</v>
      </c>
      <c r="C32" s="16">
        <v>1203610</v>
      </c>
      <c r="D32" s="16">
        <f t="shared" si="0"/>
        <v>80240.666666666672</v>
      </c>
      <c r="E32" s="17">
        <v>124</v>
      </c>
      <c r="F32" s="16">
        <v>310000</v>
      </c>
      <c r="G32" s="16">
        <f t="shared" si="1"/>
        <v>2500</v>
      </c>
      <c r="H32" s="17">
        <v>158</v>
      </c>
      <c r="I32" s="16">
        <v>790000</v>
      </c>
      <c r="J32" s="18">
        <f t="shared" si="2"/>
        <v>5000</v>
      </c>
      <c r="K32" s="16">
        <v>713</v>
      </c>
      <c r="L32" s="16">
        <v>56097350</v>
      </c>
      <c r="M32" s="16">
        <f t="shared" si="3"/>
        <v>78677.910238429176</v>
      </c>
      <c r="N32" s="17">
        <v>8</v>
      </c>
      <c r="O32" s="16">
        <v>40000</v>
      </c>
      <c r="P32" s="18">
        <f t="shared" si="4"/>
        <v>5000</v>
      </c>
    </row>
    <row r="33" spans="1:16" x14ac:dyDescent="0.25">
      <c r="A33" s="7" t="s">
        <v>26</v>
      </c>
      <c r="B33" s="16">
        <v>1</v>
      </c>
      <c r="C33" s="16">
        <v>62850</v>
      </c>
      <c r="D33" s="16">
        <f t="shared" si="0"/>
        <v>62850</v>
      </c>
      <c r="E33" s="17">
        <v>8</v>
      </c>
      <c r="F33" s="16">
        <v>19850</v>
      </c>
      <c r="G33" s="16">
        <f t="shared" si="1"/>
        <v>2481.25</v>
      </c>
      <c r="H33" s="17">
        <v>16</v>
      </c>
      <c r="I33" s="16">
        <v>76275</v>
      </c>
      <c r="J33" s="18">
        <f t="shared" si="2"/>
        <v>4767.1875</v>
      </c>
      <c r="K33" s="16">
        <v>57</v>
      </c>
      <c r="L33" s="16">
        <v>983013</v>
      </c>
      <c r="M33" s="16">
        <f t="shared" si="3"/>
        <v>17245.842105263157</v>
      </c>
      <c r="N33" s="17">
        <v>0</v>
      </c>
      <c r="O33" s="16">
        <v>0</v>
      </c>
      <c r="P33" s="18">
        <f t="shared" si="4"/>
        <v>0</v>
      </c>
    </row>
    <row r="34" spans="1:16" x14ac:dyDescent="0.25">
      <c r="A34" s="7" t="s">
        <v>27</v>
      </c>
      <c r="B34" s="16">
        <v>0</v>
      </c>
      <c r="C34" s="16">
        <v>0</v>
      </c>
      <c r="D34" s="16">
        <f t="shared" si="0"/>
        <v>0</v>
      </c>
      <c r="E34" s="17">
        <v>1</v>
      </c>
      <c r="F34" s="16">
        <v>2500</v>
      </c>
      <c r="G34" s="16">
        <f t="shared" si="1"/>
        <v>2500</v>
      </c>
      <c r="H34" s="17">
        <v>6</v>
      </c>
      <c r="I34" s="16">
        <v>22360</v>
      </c>
      <c r="J34" s="18">
        <f t="shared" si="2"/>
        <v>3726.6666666666665</v>
      </c>
      <c r="K34" s="16">
        <v>20</v>
      </c>
      <c r="L34" s="16">
        <v>376630</v>
      </c>
      <c r="M34" s="16">
        <f t="shared" si="3"/>
        <v>18831.5</v>
      </c>
      <c r="N34" s="17">
        <v>0</v>
      </c>
      <c r="O34" s="16">
        <v>0</v>
      </c>
      <c r="P34" s="18">
        <f t="shared" si="4"/>
        <v>0</v>
      </c>
    </row>
    <row r="35" spans="1:16" x14ac:dyDescent="0.25">
      <c r="A35" s="15" t="s">
        <v>28</v>
      </c>
      <c r="B35" s="19">
        <v>2</v>
      </c>
      <c r="C35" s="19">
        <v>94340</v>
      </c>
      <c r="D35" s="19">
        <f t="shared" si="0"/>
        <v>47170</v>
      </c>
      <c r="E35" s="20">
        <v>13</v>
      </c>
      <c r="F35" s="19">
        <v>32500</v>
      </c>
      <c r="G35" s="19">
        <f t="shared" si="1"/>
        <v>2500</v>
      </c>
      <c r="H35" s="20">
        <v>26</v>
      </c>
      <c r="I35" s="19">
        <v>130000</v>
      </c>
      <c r="J35" s="21">
        <f t="shared" si="2"/>
        <v>5000</v>
      </c>
      <c r="K35" s="19">
        <v>63</v>
      </c>
      <c r="L35" s="19">
        <v>3309430</v>
      </c>
      <c r="M35" s="19">
        <f t="shared" si="3"/>
        <v>52530.634920634919</v>
      </c>
      <c r="N35" s="20">
        <v>2</v>
      </c>
      <c r="O35" s="19">
        <v>10000</v>
      </c>
      <c r="P35" s="21">
        <f t="shared" si="4"/>
        <v>5000</v>
      </c>
    </row>
    <row r="36" spans="1:16" x14ac:dyDescent="0.25">
      <c r="A36" s="7" t="s">
        <v>29</v>
      </c>
      <c r="B36" s="16">
        <v>1</v>
      </c>
      <c r="C36" s="16">
        <v>28406</v>
      </c>
      <c r="D36" s="16">
        <f t="shared" si="0"/>
        <v>28406</v>
      </c>
      <c r="E36" s="17">
        <v>10</v>
      </c>
      <c r="F36" s="16">
        <v>22500</v>
      </c>
      <c r="G36" s="16">
        <f t="shared" si="1"/>
        <v>2250</v>
      </c>
      <c r="H36" s="17">
        <v>22</v>
      </c>
      <c r="I36" s="16">
        <v>109531</v>
      </c>
      <c r="J36" s="18">
        <f t="shared" si="2"/>
        <v>4978.681818181818</v>
      </c>
      <c r="K36" s="16">
        <v>51</v>
      </c>
      <c r="L36" s="16">
        <v>818948</v>
      </c>
      <c r="M36" s="16">
        <f t="shared" si="3"/>
        <v>16057.803921568628</v>
      </c>
      <c r="N36" s="17">
        <v>0</v>
      </c>
      <c r="O36" s="16">
        <v>0</v>
      </c>
      <c r="P36" s="18">
        <f t="shared" si="4"/>
        <v>0</v>
      </c>
    </row>
    <row r="37" spans="1:16" x14ac:dyDescent="0.25">
      <c r="A37" s="7" t="s">
        <v>30</v>
      </c>
      <c r="B37" s="16">
        <v>0</v>
      </c>
      <c r="C37" s="16">
        <v>0</v>
      </c>
      <c r="D37" s="16">
        <f t="shared" si="0"/>
        <v>0</v>
      </c>
      <c r="E37" s="17">
        <v>3</v>
      </c>
      <c r="F37" s="16">
        <v>7500</v>
      </c>
      <c r="G37" s="16">
        <f t="shared" si="1"/>
        <v>2500</v>
      </c>
      <c r="H37" s="17">
        <v>9</v>
      </c>
      <c r="I37" s="16">
        <v>39400</v>
      </c>
      <c r="J37" s="18">
        <f t="shared" si="2"/>
        <v>4377.7777777777774</v>
      </c>
      <c r="K37" s="16">
        <v>42</v>
      </c>
      <c r="L37" s="16">
        <v>827280</v>
      </c>
      <c r="M37" s="16">
        <f t="shared" si="3"/>
        <v>19697.142857142859</v>
      </c>
      <c r="N37" s="17">
        <v>0</v>
      </c>
      <c r="O37" s="16">
        <v>0</v>
      </c>
      <c r="P37" s="18">
        <f t="shared" si="4"/>
        <v>0</v>
      </c>
    </row>
    <row r="38" spans="1:16" x14ac:dyDescent="0.25">
      <c r="A38" s="7" t="s">
        <v>31</v>
      </c>
      <c r="B38" s="16">
        <v>7</v>
      </c>
      <c r="C38" s="16">
        <v>170125</v>
      </c>
      <c r="D38" s="16">
        <f t="shared" si="0"/>
        <v>24303.571428571428</v>
      </c>
      <c r="E38" s="17">
        <v>29</v>
      </c>
      <c r="F38" s="16">
        <v>71695</v>
      </c>
      <c r="G38" s="16">
        <f t="shared" si="1"/>
        <v>2472.2413793103447</v>
      </c>
      <c r="H38" s="17">
        <v>67</v>
      </c>
      <c r="I38" s="16">
        <v>332690</v>
      </c>
      <c r="J38" s="18">
        <f t="shared" si="2"/>
        <v>4965.5223880597014</v>
      </c>
      <c r="K38" s="16">
        <v>177</v>
      </c>
      <c r="L38" s="16">
        <v>4158348</v>
      </c>
      <c r="M38" s="16">
        <f t="shared" si="3"/>
        <v>23493.491525423728</v>
      </c>
      <c r="N38" s="17">
        <v>0</v>
      </c>
      <c r="O38" s="16">
        <v>0</v>
      </c>
      <c r="P38" s="18">
        <f t="shared" si="4"/>
        <v>0</v>
      </c>
    </row>
    <row r="39" spans="1:16" x14ac:dyDescent="0.25">
      <c r="A39" s="7" t="s">
        <v>32</v>
      </c>
      <c r="B39" s="16">
        <v>0</v>
      </c>
      <c r="C39" s="16">
        <v>0</v>
      </c>
      <c r="D39" s="16">
        <f t="shared" si="0"/>
        <v>0</v>
      </c>
      <c r="E39" s="17">
        <v>26</v>
      </c>
      <c r="F39" s="16">
        <v>65000</v>
      </c>
      <c r="G39" s="16">
        <f t="shared" si="1"/>
        <v>2500</v>
      </c>
      <c r="H39" s="17">
        <v>30</v>
      </c>
      <c r="I39" s="16">
        <v>148810</v>
      </c>
      <c r="J39" s="18">
        <f t="shared" si="2"/>
        <v>4960.333333333333</v>
      </c>
      <c r="K39" s="16">
        <v>92</v>
      </c>
      <c r="L39" s="16">
        <v>2507330</v>
      </c>
      <c r="M39" s="16">
        <f t="shared" si="3"/>
        <v>27253.58695652174</v>
      </c>
      <c r="N39" s="17">
        <v>2</v>
      </c>
      <c r="O39" s="16">
        <v>10000</v>
      </c>
      <c r="P39" s="18">
        <f t="shared" si="4"/>
        <v>5000</v>
      </c>
    </row>
    <row r="40" spans="1:16" x14ac:dyDescent="0.25">
      <c r="A40" s="7" t="s">
        <v>33</v>
      </c>
      <c r="B40" s="16">
        <v>0</v>
      </c>
      <c r="C40" s="16">
        <v>0</v>
      </c>
      <c r="D40" s="16">
        <f t="shared" si="0"/>
        <v>0</v>
      </c>
      <c r="E40" s="17">
        <v>2</v>
      </c>
      <c r="F40" s="16">
        <v>5000</v>
      </c>
      <c r="G40" s="16">
        <f t="shared" si="1"/>
        <v>2500</v>
      </c>
      <c r="H40" s="17">
        <v>4</v>
      </c>
      <c r="I40" s="16">
        <v>14932</v>
      </c>
      <c r="J40" s="18">
        <f t="shared" si="2"/>
        <v>3733</v>
      </c>
      <c r="K40" s="16">
        <v>38</v>
      </c>
      <c r="L40" s="16">
        <v>476749</v>
      </c>
      <c r="M40" s="16">
        <f t="shared" si="3"/>
        <v>12546.026315789473</v>
      </c>
      <c r="N40" s="17">
        <v>0</v>
      </c>
      <c r="O40" s="16">
        <v>0</v>
      </c>
      <c r="P40" s="18">
        <f t="shared" si="4"/>
        <v>0</v>
      </c>
    </row>
    <row r="41" spans="1:16" x14ac:dyDescent="0.25">
      <c r="A41" s="15" t="s">
        <v>34</v>
      </c>
      <c r="B41" s="19">
        <v>0</v>
      </c>
      <c r="C41" s="19">
        <v>0</v>
      </c>
      <c r="D41" s="19">
        <f t="shared" si="0"/>
        <v>0</v>
      </c>
      <c r="E41" s="20">
        <v>9</v>
      </c>
      <c r="F41" s="19">
        <v>22500</v>
      </c>
      <c r="G41" s="19">
        <f t="shared" si="1"/>
        <v>2500</v>
      </c>
      <c r="H41" s="20">
        <v>5</v>
      </c>
      <c r="I41" s="19">
        <v>15239</v>
      </c>
      <c r="J41" s="21">
        <f t="shared" si="2"/>
        <v>3047.8</v>
      </c>
      <c r="K41" s="19">
        <v>33</v>
      </c>
      <c r="L41" s="19">
        <v>566263</v>
      </c>
      <c r="M41" s="19">
        <f t="shared" si="3"/>
        <v>17159.484848484848</v>
      </c>
      <c r="N41" s="20">
        <v>1</v>
      </c>
      <c r="O41" s="19">
        <v>5000</v>
      </c>
      <c r="P41" s="21">
        <f t="shared" si="4"/>
        <v>5000</v>
      </c>
    </row>
    <row r="42" spans="1:16" x14ac:dyDescent="0.25">
      <c r="A42" s="7" t="s">
        <v>35</v>
      </c>
      <c r="B42" s="16">
        <v>0</v>
      </c>
      <c r="C42" s="16">
        <v>0</v>
      </c>
      <c r="D42" s="16">
        <f t="shared" si="0"/>
        <v>0</v>
      </c>
      <c r="E42" s="17">
        <v>14</v>
      </c>
      <c r="F42" s="16">
        <v>35000</v>
      </c>
      <c r="G42" s="16">
        <f t="shared" si="1"/>
        <v>2500</v>
      </c>
      <c r="H42" s="17">
        <v>21</v>
      </c>
      <c r="I42" s="16">
        <v>105000</v>
      </c>
      <c r="J42" s="18">
        <f t="shared" si="2"/>
        <v>5000</v>
      </c>
      <c r="K42" s="16">
        <v>96</v>
      </c>
      <c r="L42" s="16">
        <v>5129730</v>
      </c>
      <c r="M42" s="16">
        <f t="shared" si="3"/>
        <v>53434.6875</v>
      </c>
      <c r="N42" s="17">
        <v>1</v>
      </c>
      <c r="O42" s="16">
        <v>5000</v>
      </c>
      <c r="P42" s="18">
        <f t="shared" si="4"/>
        <v>5000</v>
      </c>
    </row>
    <row r="43" spans="1:16" x14ac:dyDescent="0.25">
      <c r="A43" s="7" t="s">
        <v>36</v>
      </c>
      <c r="B43" s="16">
        <v>2</v>
      </c>
      <c r="C43" s="16">
        <v>56214</v>
      </c>
      <c r="D43" s="16">
        <f t="shared" ref="D43:D74" si="5">IF(B43=0,0,C43/B43)</f>
        <v>28107</v>
      </c>
      <c r="E43" s="17">
        <v>5</v>
      </c>
      <c r="F43" s="16">
        <v>12500</v>
      </c>
      <c r="G43" s="16">
        <f t="shared" ref="G43:G74" si="6">IF(E43=0,0,F43/E43)</f>
        <v>2500</v>
      </c>
      <c r="H43" s="17">
        <v>13</v>
      </c>
      <c r="I43" s="16">
        <v>55389</v>
      </c>
      <c r="J43" s="18">
        <f t="shared" ref="J43:J74" si="7">IF(H43=0,0,I43/H43)</f>
        <v>4260.6923076923076</v>
      </c>
      <c r="K43" s="16">
        <v>42</v>
      </c>
      <c r="L43" s="16">
        <v>579975</v>
      </c>
      <c r="M43" s="16">
        <f t="shared" ref="M43:M74" si="8">IF(K43=0,0,L43/K43)</f>
        <v>13808.928571428571</v>
      </c>
      <c r="N43" s="17">
        <v>0</v>
      </c>
      <c r="O43" s="16">
        <v>0</v>
      </c>
      <c r="P43" s="18">
        <f t="shared" ref="P43:P74" si="9">IF(N43=0,0,O43/N43)</f>
        <v>0</v>
      </c>
    </row>
    <row r="44" spans="1:16" x14ac:dyDescent="0.25">
      <c r="A44" s="7" t="s">
        <v>37</v>
      </c>
      <c r="B44" s="16">
        <v>2</v>
      </c>
      <c r="C44" s="16">
        <v>149994</v>
      </c>
      <c r="D44" s="16">
        <f t="shared" si="5"/>
        <v>74997</v>
      </c>
      <c r="E44" s="17">
        <v>11</v>
      </c>
      <c r="F44" s="16">
        <v>27500</v>
      </c>
      <c r="G44" s="16">
        <f t="shared" si="6"/>
        <v>2500</v>
      </c>
      <c r="H44" s="17">
        <v>20</v>
      </c>
      <c r="I44" s="16">
        <v>97049</v>
      </c>
      <c r="J44" s="18">
        <f t="shared" si="7"/>
        <v>4852.45</v>
      </c>
      <c r="K44" s="16">
        <v>54</v>
      </c>
      <c r="L44" s="16">
        <v>1761329</v>
      </c>
      <c r="M44" s="16">
        <f t="shared" si="8"/>
        <v>32617.203703703704</v>
      </c>
      <c r="N44" s="17">
        <v>0</v>
      </c>
      <c r="O44" s="16">
        <v>0</v>
      </c>
      <c r="P44" s="18">
        <f t="shared" si="9"/>
        <v>0</v>
      </c>
    </row>
    <row r="45" spans="1:16" x14ac:dyDescent="0.25">
      <c r="A45" s="7" t="s">
        <v>38</v>
      </c>
      <c r="B45" s="16">
        <v>4</v>
      </c>
      <c r="C45" s="16">
        <v>40571</v>
      </c>
      <c r="D45" s="16">
        <f t="shared" si="5"/>
        <v>10142.75</v>
      </c>
      <c r="E45" s="17">
        <v>2</v>
      </c>
      <c r="F45" s="16">
        <v>5000</v>
      </c>
      <c r="G45" s="16">
        <f t="shared" si="6"/>
        <v>2500</v>
      </c>
      <c r="H45" s="17">
        <v>11</v>
      </c>
      <c r="I45" s="16">
        <v>45590</v>
      </c>
      <c r="J45" s="18">
        <f t="shared" si="7"/>
        <v>4144.545454545455</v>
      </c>
      <c r="K45" s="16">
        <v>17</v>
      </c>
      <c r="L45" s="16">
        <v>258737</v>
      </c>
      <c r="M45" s="16">
        <f t="shared" si="8"/>
        <v>15219.823529411764</v>
      </c>
      <c r="N45" s="17">
        <v>0</v>
      </c>
      <c r="O45" s="16">
        <v>0</v>
      </c>
      <c r="P45" s="18">
        <f t="shared" si="9"/>
        <v>0</v>
      </c>
    </row>
    <row r="46" spans="1:16" x14ac:dyDescent="0.25">
      <c r="A46" s="7" t="s">
        <v>39</v>
      </c>
      <c r="B46" s="16">
        <v>0</v>
      </c>
      <c r="C46" s="16">
        <v>0</v>
      </c>
      <c r="D46" s="16">
        <f t="shared" si="5"/>
        <v>0</v>
      </c>
      <c r="E46" s="17">
        <v>8</v>
      </c>
      <c r="F46" s="16">
        <v>20000</v>
      </c>
      <c r="G46" s="16">
        <f t="shared" si="6"/>
        <v>2500</v>
      </c>
      <c r="H46" s="17">
        <v>12</v>
      </c>
      <c r="I46" s="16">
        <v>60000</v>
      </c>
      <c r="J46" s="18">
        <f t="shared" si="7"/>
        <v>5000</v>
      </c>
      <c r="K46" s="16">
        <v>24</v>
      </c>
      <c r="L46" s="16">
        <v>693136</v>
      </c>
      <c r="M46" s="16">
        <f t="shared" si="8"/>
        <v>28880.666666666668</v>
      </c>
      <c r="N46" s="17">
        <v>0</v>
      </c>
      <c r="O46" s="16">
        <v>0</v>
      </c>
      <c r="P46" s="18">
        <f t="shared" si="9"/>
        <v>0</v>
      </c>
    </row>
    <row r="47" spans="1:16" x14ac:dyDescent="0.25">
      <c r="A47" s="15" t="s">
        <v>40</v>
      </c>
      <c r="B47" s="19">
        <v>3</v>
      </c>
      <c r="C47" s="19">
        <v>193211</v>
      </c>
      <c r="D47" s="19">
        <f t="shared" si="5"/>
        <v>64403.666666666664</v>
      </c>
      <c r="E47" s="20">
        <v>23</v>
      </c>
      <c r="F47" s="19">
        <v>57500</v>
      </c>
      <c r="G47" s="19">
        <f t="shared" si="6"/>
        <v>2500</v>
      </c>
      <c r="H47" s="20">
        <v>43</v>
      </c>
      <c r="I47" s="19">
        <v>215000</v>
      </c>
      <c r="J47" s="21">
        <f t="shared" si="7"/>
        <v>5000</v>
      </c>
      <c r="K47" s="19">
        <v>144</v>
      </c>
      <c r="L47" s="19">
        <v>6191051</v>
      </c>
      <c r="M47" s="19">
        <f t="shared" si="8"/>
        <v>42993.409722222219</v>
      </c>
      <c r="N47" s="20">
        <v>0</v>
      </c>
      <c r="O47" s="19">
        <v>0</v>
      </c>
      <c r="P47" s="21">
        <f t="shared" si="9"/>
        <v>0</v>
      </c>
    </row>
    <row r="48" spans="1:16" x14ac:dyDescent="0.25">
      <c r="A48" s="7" t="s">
        <v>41</v>
      </c>
      <c r="B48" s="16">
        <v>1</v>
      </c>
      <c r="C48" s="16">
        <v>29880</v>
      </c>
      <c r="D48" s="16">
        <f t="shared" si="5"/>
        <v>29880</v>
      </c>
      <c r="E48" s="17">
        <v>15</v>
      </c>
      <c r="F48" s="16">
        <v>37500</v>
      </c>
      <c r="G48" s="16">
        <f t="shared" si="6"/>
        <v>2500</v>
      </c>
      <c r="H48" s="17">
        <v>20</v>
      </c>
      <c r="I48" s="16">
        <v>100000</v>
      </c>
      <c r="J48" s="18">
        <f t="shared" si="7"/>
        <v>5000</v>
      </c>
      <c r="K48" s="16">
        <v>60</v>
      </c>
      <c r="L48" s="16">
        <v>195382</v>
      </c>
      <c r="M48" s="16">
        <f t="shared" si="8"/>
        <v>3256.3666666666668</v>
      </c>
      <c r="N48" s="17">
        <v>0</v>
      </c>
      <c r="O48" s="16">
        <v>0</v>
      </c>
      <c r="P48" s="18">
        <f t="shared" si="9"/>
        <v>0</v>
      </c>
    </row>
    <row r="49" spans="1:16" x14ac:dyDescent="0.25">
      <c r="A49" s="7" t="s">
        <v>42</v>
      </c>
      <c r="B49" s="16">
        <v>4</v>
      </c>
      <c r="C49" s="16">
        <v>251554</v>
      </c>
      <c r="D49" s="16">
        <f t="shared" si="5"/>
        <v>62888.5</v>
      </c>
      <c r="E49" s="17">
        <v>24</v>
      </c>
      <c r="F49" s="16">
        <v>60000</v>
      </c>
      <c r="G49" s="16">
        <f t="shared" si="6"/>
        <v>2500</v>
      </c>
      <c r="H49" s="17">
        <v>44</v>
      </c>
      <c r="I49" s="16">
        <v>220000</v>
      </c>
      <c r="J49" s="18">
        <f t="shared" si="7"/>
        <v>5000</v>
      </c>
      <c r="K49" s="16">
        <v>144</v>
      </c>
      <c r="L49" s="16">
        <v>4916759</v>
      </c>
      <c r="M49" s="16">
        <f t="shared" si="8"/>
        <v>34144.159722222219</v>
      </c>
      <c r="N49" s="17">
        <v>3</v>
      </c>
      <c r="O49" s="16">
        <v>15000</v>
      </c>
      <c r="P49" s="18">
        <f t="shared" si="9"/>
        <v>5000</v>
      </c>
    </row>
    <row r="50" spans="1:16" x14ac:dyDescent="0.25">
      <c r="A50" s="7" t="s">
        <v>43</v>
      </c>
      <c r="B50" s="16">
        <v>0</v>
      </c>
      <c r="C50" s="16">
        <v>0</v>
      </c>
      <c r="D50" s="16">
        <f t="shared" si="5"/>
        <v>0</v>
      </c>
      <c r="E50" s="17">
        <v>9</v>
      </c>
      <c r="F50" s="16">
        <v>22500</v>
      </c>
      <c r="G50" s="16">
        <f t="shared" si="6"/>
        <v>2500</v>
      </c>
      <c r="H50" s="17">
        <v>6</v>
      </c>
      <c r="I50" s="16">
        <v>30000</v>
      </c>
      <c r="J50" s="18">
        <f t="shared" si="7"/>
        <v>5000</v>
      </c>
      <c r="K50" s="16">
        <v>15</v>
      </c>
      <c r="L50" s="16">
        <v>561200</v>
      </c>
      <c r="M50" s="16">
        <f t="shared" si="8"/>
        <v>37413.333333333336</v>
      </c>
      <c r="N50" s="17">
        <v>0</v>
      </c>
      <c r="O50" s="16">
        <v>0</v>
      </c>
      <c r="P50" s="18">
        <f t="shared" si="9"/>
        <v>0</v>
      </c>
    </row>
    <row r="51" spans="1:16" x14ac:dyDescent="0.25">
      <c r="A51" s="7" t="s">
        <v>44</v>
      </c>
      <c r="B51" s="16">
        <v>0</v>
      </c>
      <c r="C51" s="16">
        <v>0</v>
      </c>
      <c r="D51" s="16">
        <f t="shared" si="5"/>
        <v>0</v>
      </c>
      <c r="E51" s="17">
        <v>32</v>
      </c>
      <c r="F51" s="16">
        <v>80000</v>
      </c>
      <c r="G51" s="16">
        <f t="shared" si="6"/>
        <v>2500</v>
      </c>
      <c r="H51" s="17">
        <v>39</v>
      </c>
      <c r="I51" s="16">
        <v>182416</v>
      </c>
      <c r="J51" s="18">
        <f t="shared" si="7"/>
        <v>4677.333333333333</v>
      </c>
      <c r="K51" s="16">
        <v>135</v>
      </c>
      <c r="L51" s="16">
        <v>3383693</v>
      </c>
      <c r="M51" s="16">
        <f t="shared" si="8"/>
        <v>25064.392592592594</v>
      </c>
      <c r="N51" s="17">
        <v>1</v>
      </c>
      <c r="O51" s="16">
        <v>5000</v>
      </c>
      <c r="P51" s="18">
        <f t="shared" si="9"/>
        <v>5000</v>
      </c>
    </row>
    <row r="52" spans="1:16" x14ac:dyDescent="0.25">
      <c r="A52" s="7" t="s">
        <v>45</v>
      </c>
      <c r="B52" s="16">
        <v>4</v>
      </c>
      <c r="C52" s="16">
        <v>211605</v>
      </c>
      <c r="D52" s="16">
        <f t="shared" si="5"/>
        <v>52901.25</v>
      </c>
      <c r="E52" s="17">
        <v>14</v>
      </c>
      <c r="F52" s="16">
        <v>35000</v>
      </c>
      <c r="G52" s="16">
        <f t="shared" si="6"/>
        <v>2500</v>
      </c>
      <c r="H52" s="17">
        <v>20</v>
      </c>
      <c r="I52" s="16">
        <v>100000</v>
      </c>
      <c r="J52" s="18">
        <f t="shared" si="7"/>
        <v>5000</v>
      </c>
      <c r="K52" s="16">
        <v>68</v>
      </c>
      <c r="L52" s="16">
        <v>3148875</v>
      </c>
      <c r="M52" s="16">
        <f t="shared" si="8"/>
        <v>46306.98529411765</v>
      </c>
      <c r="N52" s="17">
        <v>0</v>
      </c>
      <c r="O52" s="16">
        <v>0</v>
      </c>
      <c r="P52" s="18">
        <f t="shared" si="9"/>
        <v>0</v>
      </c>
    </row>
    <row r="53" spans="1:16" x14ac:dyDescent="0.25">
      <c r="A53" s="15" t="s">
        <v>46</v>
      </c>
      <c r="B53" s="19">
        <v>0</v>
      </c>
      <c r="C53" s="19">
        <v>0</v>
      </c>
      <c r="D53" s="19">
        <f t="shared" si="5"/>
        <v>0</v>
      </c>
      <c r="E53" s="20">
        <v>8</v>
      </c>
      <c r="F53" s="19">
        <v>20000</v>
      </c>
      <c r="G53" s="19">
        <f t="shared" si="6"/>
        <v>2500</v>
      </c>
      <c r="H53" s="20">
        <v>22</v>
      </c>
      <c r="I53" s="19">
        <v>110000</v>
      </c>
      <c r="J53" s="21">
        <f t="shared" si="7"/>
        <v>5000</v>
      </c>
      <c r="K53" s="19">
        <v>31</v>
      </c>
      <c r="L53" s="19">
        <v>1736817</v>
      </c>
      <c r="M53" s="19">
        <f t="shared" si="8"/>
        <v>56026.354838709674</v>
      </c>
      <c r="N53" s="20">
        <v>0</v>
      </c>
      <c r="O53" s="19">
        <v>0</v>
      </c>
      <c r="P53" s="21">
        <f t="shared" si="9"/>
        <v>0</v>
      </c>
    </row>
    <row r="54" spans="1:16" x14ac:dyDescent="0.25">
      <c r="A54" s="7" t="s">
        <v>47</v>
      </c>
      <c r="B54" s="16">
        <v>2</v>
      </c>
      <c r="C54" s="16">
        <v>122121</v>
      </c>
      <c r="D54" s="16">
        <f t="shared" si="5"/>
        <v>61060.5</v>
      </c>
      <c r="E54" s="17">
        <v>11</v>
      </c>
      <c r="F54" s="16">
        <v>23003</v>
      </c>
      <c r="G54" s="16">
        <f t="shared" si="6"/>
        <v>2091.181818181818</v>
      </c>
      <c r="H54" s="17">
        <v>18</v>
      </c>
      <c r="I54" s="16">
        <v>90000</v>
      </c>
      <c r="J54" s="18">
        <f t="shared" si="7"/>
        <v>5000</v>
      </c>
      <c r="K54" s="16">
        <v>56</v>
      </c>
      <c r="L54" s="16">
        <v>1788488</v>
      </c>
      <c r="M54" s="16">
        <f t="shared" si="8"/>
        <v>31937.285714285714</v>
      </c>
      <c r="N54" s="17">
        <v>0</v>
      </c>
      <c r="O54" s="16">
        <v>0</v>
      </c>
      <c r="P54" s="18">
        <f t="shared" si="9"/>
        <v>0</v>
      </c>
    </row>
    <row r="55" spans="1:16" x14ac:dyDescent="0.25">
      <c r="A55" s="7" t="s">
        <v>48</v>
      </c>
      <c r="B55" s="16">
        <v>0</v>
      </c>
      <c r="C55" s="16">
        <v>0</v>
      </c>
      <c r="D55" s="16">
        <f t="shared" si="5"/>
        <v>0</v>
      </c>
      <c r="E55" s="17">
        <v>91</v>
      </c>
      <c r="F55" s="16">
        <v>227500</v>
      </c>
      <c r="G55" s="16">
        <f t="shared" si="6"/>
        <v>2500</v>
      </c>
      <c r="H55" s="17">
        <v>135</v>
      </c>
      <c r="I55" s="16">
        <v>675000</v>
      </c>
      <c r="J55" s="18">
        <f t="shared" si="7"/>
        <v>5000</v>
      </c>
      <c r="K55" s="16">
        <v>409</v>
      </c>
      <c r="L55" s="16">
        <v>29107628</v>
      </c>
      <c r="M55" s="16">
        <f t="shared" si="8"/>
        <v>71167.7946210269</v>
      </c>
      <c r="N55" s="17">
        <v>2</v>
      </c>
      <c r="O55" s="16">
        <v>10000</v>
      </c>
      <c r="P55" s="18">
        <f t="shared" si="9"/>
        <v>5000</v>
      </c>
    </row>
    <row r="56" spans="1:16" x14ac:dyDescent="0.25">
      <c r="A56" s="7" t="s">
        <v>49</v>
      </c>
      <c r="B56" s="16">
        <v>5</v>
      </c>
      <c r="C56" s="16">
        <v>347242</v>
      </c>
      <c r="D56" s="16">
        <f t="shared" si="5"/>
        <v>69448.399999999994</v>
      </c>
      <c r="E56" s="17">
        <v>41</v>
      </c>
      <c r="F56" s="16">
        <v>102500</v>
      </c>
      <c r="G56" s="16">
        <f t="shared" si="6"/>
        <v>2500</v>
      </c>
      <c r="H56" s="17">
        <v>51</v>
      </c>
      <c r="I56" s="16">
        <v>255000</v>
      </c>
      <c r="J56" s="18">
        <f t="shared" si="7"/>
        <v>5000</v>
      </c>
      <c r="K56" s="16">
        <v>193</v>
      </c>
      <c r="L56" s="16">
        <v>9291655</v>
      </c>
      <c r="M56" s="16">
        <f t="shared" si="8"/>
        <v>48143.290155440416</v>
      </c>
      <c r="N56" s="17">
        <v>1</v>
      </c>
      <c r="O56" s="16">
        <v>5000</v>
      </c>
      <c r="P56" s="18">
        <f t="shared" si="9"/>
        <v>5000</v>
      </c>
    </row>
    <row r="57" spans="1:16" x14ac:dyDescent="0.25">
      <c r="A57" s="7" t="s">
        <v>50</v>
      </c>
      <c r="B57" s="16">
        <v>3</v>
      </c>
      <c r="C57" s="16">
        <v>252742</v>
      </c>
      <c r="D57" s="16">
        <f t="shared" si="5"/>
        <v>84247.333333333328</v>
      </c>
      <c r="E57" s="17">
        <v>47</v>
      </c>
      <c r="F57" s="16">
        <v>117500</v>
      </c>
      <c r="G57" s="16">
        <f t="shared" si="6"/>
        <v>2500</v>
      </c>
      <c r="H57" s="17">
        <v>66</v>
      </c>
      <c r="I57" s="16">
        <v>330000</v>
      </c>
      <c r="J57" s="18">
        <f t="shared" si="7"/>
        <v>5000</v>
      </c>
      <c r="K57" s="16">
        <v>195</v>
      </c>
      <c r="L57" s="16">
        <v>13485438</v>
      </c>
      <c r="M57" s="16">
        <f t="shared" si="8"/>
        <v>69156.092307692306</v>
      </c>
      <c r="N57" s="17">
        <v>2</v>
      </c>
      <c r="O57" s="16">
        <v>10000</v>
      </c>
      <c r="P57" s="18">
        <f t="shared" si="9"/>
        <v>5000</v>
      </c>
    </row>
    <row r="58" spans="1:16" x14ac:dyDescent="0.25">
      <c r="A58" s="7" t="s">
        <v>51</v>
      </c>
      <c r="B58" s="16">
        <v>0</v>
      </c>
      <c r="C58" s="16">
        <v>0</v>
      </c>
      <c r="D58" s="16">
        <f t="shared" si="5"/>
        <v>0</v>
      </c>
      <c r="E58" s="17">
        <v>17</v>
      </c>
      <c r="F58" s="16">
        <v>42500</v>
      </c>
      <c r="G58" s="16">
        <f t="shared" si="6"/>
        <v>2500</v>
      </c>
      <c r="H58" s="17">
        <v>46</v>
      </c>
      <c r="I58" s="16">
        <v>230000</v>
      </c>
      <c r="J58" s="18">
        <f t="shared" si="7"/>
        <v>5000</v>
      </c>
      <c r="K58" s="16">
        <v>119</v>
      </c>
      <c r="L58" s="16">
        <v>3693110</v>
      </c>
      <c r="M58" s="16">
        <f t="shared" si="8"/>
        <v>31034.537815126052</v>
      </c>
      <c r="N58" s="17">
        <v>1</v>
      </c>
      <c r="O58" s="16">
        <v>5000</v>
      </c>
      <c r="P58" s="18">
        <f t="shared" si="9"/>
        <v>5000</v>
      </c>
    </row>
    <row r="59" spans="1:16" x14ac:dyDescent="0.25">
      <c r="A59" s="15" t="s">
        <v>52</v>
      </c>
      <c r="B59" s="19">
        <v>17</v>
      </c>
      <c r="C59" s="19">
        <v>1143622</v>
      </c>
      <c r="D59" s="19">
        <f t="shared" si="5"/>
        <v>67271.882352941175</v>
      </c>
      <c r="E59" s="20">
        <v>250</v>
      </c>
      <c r="F59" s="19">
        <v>622483</v>
      </c>
      <c r="G59" s="19">
        <f t="shared" si="6"/>
        <v>2489.9319999999998</v>
      </c>
      <c r="H59" s="20">
        <v>368</v>
      </c>
      <c r="I59" s="19">
        <v>1830730</v>
      </c>
      <c r="J59" s="21">
        <f t="shared" si="7"/>
        <v>4974.809782608696</v>
      </c>
      <c r="K59" s="19">
        <v>1122</v>
      </c>
      <c r="L59" s="19">
        <v>64768933</v>
      </c>
      <c r="M59" s="19">
        <f t="shared" si="8"/>
        <v>57726.321746880567</v>
      </c>
      <c r="N59" s="20">
        <v>13</v>
      </c>
      <c r="O59" s="19">
        <v>65000</v>
      </c>
      <c r="P59" s="21">
        <f t="shared" si="9"/>
        <v>5000</v>
      </c>
    </row>
    <row r="60" spans="1:16" x14ac:dyDescent="0.25">
      <c r="A60" s="7" t="s">
        <v>53</v>
      </c>
      <c r="B60" s="16">
        <v>5</v>
      </c>
      <c r="C60" s="16">
        <v>222397</v>
      </c>
      <c r="D60" s="16">
        <f t="shared" si="5"/>
        <v>44479.4</v>
      </c>
      <c r="E60" s="17">
        <v>26</v>
      </c>
      <c r="F60" s="16">
        <v>65000</v>
      </c>
      <c r="G60" s="16">
        <f t="shared" si="6"/>
        <v>2500</v>
      </c>
      <c r="H60" s="17">
        <v>49</v>
      </c>
      <c r="I60" s="16">
        <v>240472</v>
      </c>
      <c r="J60" s="18">
        <f t="shared" si="7"/>
        <v>4907.591836734694</v>
      </c>
      <c r="K60" s="16">
        <v>233</v>
      </c>
      <c r="L60" s="16">
        <v>7603499</v>
      </c>
      <c r="M60" s="16">
        <f t="shared" si="8"/>
        <v>32633.042918454936</v>
      </c>
      <c r="N60" s="17">
        <v>1</v>
      </c>
      <c r="O60" s="16">
        <v>5000</v>
      </c>
      <c r="P60" s="18">
        <f t="shared" si="9"/>
        <v>5000</v>
      </c>
    </row>
    <row r="61" spans="1:16" x14ac:dyDescent="0.25">
      <c r="A61" s="7" t="s">
        <v>54</v>
      </c>
      <c r="B61" s="16">
        <v>0</v>
      </c>
      <c r="C61" s="16">
        <v>0</v>
      </c>
      <c r="D61" s="16">
        <f t="shared" si="5"/>
        <v>0</v>
      </c>
      <c r="E61" s="17">
        <v>13</v>
      </c>
      <c r="F61" s="16">
        <v>32277</v>
      </c>
      <c r="G61" s="16">
        <f t="shared" si="6"/>
        <v>2482.8461538461538</v>
      </c>
      <c r="H61" s="17">
        <v>13</v>
      </c>
      <c r="I61" s="16">
        <v>53651</v>
      </c>
      <c r="J61" s="18">
        <f t="shared" si="7"/>
        <v>4127</v>
      </c>
      <c r="K61" s="16">
        <v>39</v>
      </c>
      <c r="L61" s="16">
        <v>488267</v>
      </c>
      <c r="M61" s="16">
        <f t="shared" si="8"/>
        <v>12519.666666666666</v>
      </c>
      <c r="N61" s="17">
        <v>0</v>
      </c>
      <c r="O61" s="16">
        <v>0</v>
      </c>
      <c r="P61" s="18">
        <f t="shared" si="9"/>
        <v>0</v>
      </c>
    </row>
    <row r="62" spans="1:16" x14ac:dyDescent="0.25">
      <c r="A62" s="7" t="s">
        <v>55</v>
      </c>
      <c r="B62" s="16">
        <v>2</v>
      </c>
      <c r="C62" s="16">
        <v>75599</v>
      </c>
      <c r="D62" s="16">
        <f t="shared" si="5"/>
        <v>37799.5</v>
      </c>
      <c r="E62" s="17">
        <v>16</v>
      </c>
      <c r="F62" s="16">
        <v>40000</v>
      </c>
      <c r="G62" s="16">
        <f t="shared" si="6"/>
        <v>2500</v>
      </c>
      <c r="H62" s="17">
        <v>11</v>
      </c>
      <c r="I62" s="16">
        <v>55000</v>
      </c>
      <c r="J62" s="18">
        <f t="shared" si="7"/>
        <v>5000</v>
      </c>
      <c r="K62" s="16">
        <v>59</v>
      </c>
      <c r="L62" s="16">
        <v>2355502</v>
      </c>
      <c r="M62" s="16">
        <f t="shared" si="8"/>
        <v>39923.762711864409</v>
      </c>
      <c r="N62" s="17">
        <v>0</v>
      </c>
      <c r="O62" s="16">
        <v>0</v>
      </c>
      <c r="P62" s="18">
        <f t="shared" si="9"/>
        <v>0</v>
      </c>
    </row>
    <row r="63" spans="1:16" x14ac:dyDescent="0.25">
      <c r="A63" s="7" t="s">
        <v>56</v>
      </c>
      <c r="B63" s="16">
        <v>2</v>
      </c>
      <c r="C63" s="16">
        <v>95930</v>
      </c>
      <c r="D63" s="16">
        <f t="shared" si="5"/>
        <v>47965</v>
      </c>
      <c r="E63" s="17">
        <v>21</v>
      </c>
      <c r="F63" s="16">
        <v>52500</v>
      </c>
      <c r="G63" s="16">
        <f t="shared" si="6"/>
        <v>2500</v>
      </c>
      <c r="H63" s="17">
        <v>24</v>
      </c>
      <c r="I63" s="16">
        <v>120000</v>
      </c>
      <c r="J63" s="18">
        <f t="shared" si="7"/>
        <v>5000</v>
      </c>
      <c r="K63" s="16">
        <v>85</v>
      </c>
      <c r="L63" s="16">
        <v>2859043</v>
      </c>
      <c r="M63" s="16">
        <f t="shared" si="8"/>
        <v>33635.800000000003</v>
      </c>
      <c r="N63" s="17">
        <v>1</v>
      </c>
      <c r="O63" s="16">
        <v>5000</v>
      </c>
      <c r="P63" s="18">
        <f t="shared" si="9"/>
        <v>5000</v>
      </c>
    </row>
    <row r="64" spans="1:16" x14ac:dyDescent="0.25">
      <c r="A64" s="7" t="s">
        <v>57</v>
      </c>
      <c r="B64" s="16">
        <v>2</v>
      </c>
      <c r="C64" s="16">
        <v>73030</v>
      </c>
      <c r="D64" s="16">
        <f t="shared" si="5"/>
        <v>36515</v>
      </c>
      <c r="E64" s="17">
        <v>21</v>
      </c>
      <c r="F64" s="16">
        <v>52500</v>
      </c>
      <c r="G64" s="16">
        <f t="shared" si="6"/>
        <v>2500</v>
      </c>
      <c r="H64" s="17">
        <v>15</v>
      </c>
      <c r="I64" s="16">
        <v>75000</v>
      </c>
      <c r="J64" s="18">
        <f t="shared" si="7"/>
        <v>5000</v>
      </c>
      <c r="K64" s="16">
        <v>53</v>
      </c>
      <c r="L64" s="16">
        <v>2127710</v>
      </c>
      <c r="M64" s="16">
        <f t="shared" si="8"/>
        <v>40145.471698113208</v>
      </c>
      <c r="N64" s="17">
        <v>0</v>
      </c>
      <c r="O64" s="16">
        <v>0</v>
      </c>
      <c r="P64" s="18">
        <f t="shared" si="9"/>
        <v>0</v>
      </c>
    </row>
    <row r="65" spans="1:16" x14ac:dyDescent="0.25">
      <c r="A65" s="15" t="s">
        <v>58</v>
      </c>
      <c r="B65" s="19">
        <v>1</v>
      </c>
      <c r="C65" s="19">
        <v>2</v>
      </c>
      <c r="D65" s="19">
        <f t="shared" si="5"/>
        <v>2</v>
      </c>
      <c r="E65" s="20">
        <v>22</v>
      </c>
      <c r="F65" s="19">
        <v>55000</v>
      </c>
      <c r="G65" s="19">
        <f t="shared" si="6"/>
        <v>2500</v>
      </c>
      <c r="H65" s="20">
        <v>26</v>
      </c>
      <c r="I65" s="19">
        <v>130000</v>
      </c>
      <c r="J65" s="21">
        <f t="shared" si="7"/>
        <v>5000</v>
      </c>
      <c r="K65" s="19">
        <v>85</v>
      </c>
      <c r="L65" s="19">
        <v>2766910</v>
      </c>
      <c r="M65" s="19">
        <f t="shared" si="8"/>
        <v>32551.882352941175</v>
      </c>
      <c r="N65" s="20">
        <v>1</v>
      </c>
      <c r="O65" s="19">
        <v>5000</v>
      </c>
      <c r="P65" s="21">
        <f t="shared" si="9"/>
        <v>5000</v>
      </c>
    </row>
    <row r="66" spans="1:16" x14ac:dyDescent="0.25">
      <c r="A66" s="7" t="s">
        <v>59</v>
      </c>
      <c r="B66" s="16">
        <v>5</v>
      </c>
      <c r="C66" s="16">
        <v>349751</v>
      </c>
      <c r="D66" s="16">
        <f t="shared" si="5"/>
        <v>69950.2</v>
      </c>
      <c r="E66" s="17">
        <v>107</v>
      </c>
      <c r="F66" s="16">
        <v>267500</v>
      </c>
      <c r="G66" s="16">
        <f t="shared" si="6"/>
        <v>2500</v>
      </c>
      <c r="H66" s="17">
        <v>155</v>
      </c>
      <c r="I66" s="16">
        <v>775000</v>
      </c>
      <c r="J66" s="18">
        <f t="shared" si="7"/>
        <v>5000</v>
      </c>
      <c r="K66" s="16">
        <v>464</v>
      </c>
      <c r="L66" s="16">
        <v>30098135</v>
      </c>
      <c r="M66" s="16">
        <f t="shared" si="8"/>
        <v>64866.670258620688</v>
      </c>
      <c r="N66" s="17">
        <v>4</v>
      </c>
      <c r="O66" s="16">
        <v>20000</v>
      </c>
      <c r="P66" s="18">
        <f t="shared" si="9"/>
        <v>5000</v>
      </c>
    </row>
    <row r="67" spans="1:16" x14ac:dyDescent="0.25">
      <c r="A67" s="7" t="s">
        <v>60</v>
      </c>
      <c r="B67" s="16">
        <v>1</v>
      </c>
      <c r="C67" s="16">
        <v>74096</v>
      </c>
      <c r="D67" s="16">
        <f t="shared" si="5"/>
        <v>74096</v>
      </c>
      <c r="E67" s="17">
        <v>58</v>
      </c>
      <c r="F67" s="16">
        <v>145000</v>
      </c>
      <c r="G67" s="16">
        <f t="shared" si="6"/>
        <v>2500</v>
      </c>
      <c r="H67" s="17">
        <v>78</v>
      </c>
      <c r="I67" s="16">
        <v>390000</v>
      </c>
      <c r="J67" s="18">
        <f t="shared" si="7"/>
        <v>5000</v>
      </c>
      <c r="K67" s="16">
        <v>241</v>
      </c>
      <c r="L67" s="16">
        <v>13842257</v>
      </c>
      <c r="M67" s="16">
        <f t="shared" si="8"/>
        <v>57436.751037344395</v>
      </c>
      <c r="N67" s="17">
        <v>1</v>
      </c>
      <c r="O67" s="16">
        <v>5000</v>
      </c>
      <c r="P67" s="18">
        <f t="shared" si="9"/>
        <v>5000</v>
      </c>
    </row>
    <row r="68" spans="1:16" x14ac:dyDescent="0.25">
      <c r="A68" s="7" t="s">
        <v>61</v>
      </c>
      <c r="B68" s="16">
        <v>1</v>
      </c>
      <c r="C68" s="16">
        <v>69241</v>
      </c>
      <c r="D68" s="16">
        <f t="shared" si="5"/>
        <v>69241</v>
      </c>
      <c r="E68" s="17">
        <v>55</v>
      </c>
      <c r="F68" s="16">
        <v>137157</v>
      </c>
      <c r="G68" s="16">
        <f t="shared" si="6"/>
        <v>2493.7636363636366</v>
      </c>
      <c r="H68" s="17">
        <v>77</v>
      </c>
      <c r="I68" s="16">
        <v>348233</v>
      </c>
      <c r="J68" s="18">
        <f t="shared" si="7"/>
        <v>4522.5064935064938</v>
      </c>
      <c r="K68" s="16">
        <v>291</v>
      </c>
      <c r="L68" s="16">
        <v>7931790</v>
      </c>
      <c r="M68" s="16">
        <f t="shared" si="8"/>
        <v>27257.01030927835</v>
      </c>
      <c r="N68" s="17">
        <v>2</v>
      </c>
      <c r="O68" s="16">
        <v>10000</v>
      </c>
      <c r="P68" s="18">
        <f t="shared" si="9"/>
        <v>5000</v>
      </c>
    </row>
    <row r="69" spans="1:16" x14ac:dyDescent="0.25">
      <c r="A69" s="7" t="s">
        <v>62</v>
      </c>
      <c r="B69" s="16">
        <v>1</v>
      </c>
      <c r="C69" s="16">
        <v>100000</v>
      </c>
      <c r="D69" s="16">
        <f t="shared" si="5"/>
        <v>100000</v>
      </c>
      <c r="E69" s="17">
        <v>23</v>
      </c>
      <c r="F69" s="16">
        <v>57251</v>
      </c>
      <c r="G69" s="16">
        <f t="shared" si="6"/>
        <v>2489.1739130434785</v>
      </c>
      <c r="H69" s="17">
        <v>36</v>
      </c>
      <c r="I69" s="16">
        <v>172674</v>
      </c>
      <c r="J69" s="18">
        <f t="shared" si="7"/>
        <v>4796.5</v>
      </c>
      <c r="K69" s="16">
        <v>156</v>
      </c>
      <c r="L69" s="16">
        <v>3686966</v>
      </c>
      <c r="M69" s="16">
        <f t="shared" si="8"/>
        <v>23634.397435897437</v>
      </c>
      <c r="N69" s="17">
        <v>0</v>
      </c>
      <c r="O69" s="16">
        <v>0</v>
      </c>
      <c r="P69" s="18">
        <f t="shared" si="9"/>
        <v>0</v>
      </c>
    </row>
    <row r="70" spans="1:16" x14ac:dyDescent="0.25">
      <c r="A70" s="7" t="s">
        <v>63</v>
      </c>
      <c r="B70" s="16">
        <v>12</v>
      </c>
      <c r="C70" s="16">
        <v>644520</v>
      </c>
      <c r="D70" s="16">
        <f t="shared" si="5"/>
        <v>53710</v>
      </c>
      <c r="E70" s="17">
        <v>177</v>
      </c>
      <c r="F70" s="16">
        <v>442500</v>
      </c>
      <c r="G70" s="16">
        <f t="shared" si="6"/>
        <v>2500</v>
      </c>
      <c r="H70" s="17">
        <v>268</v>
      </c>
      <c r="I70" s="16">
        <v>1340000</v>
      </c>
      <c r="J70" s="18">
        <f t="shared" si="7"/>
        <v>5000</v>
      </c>
      <c r="K70" s="16">
        <v>717</v>
      </c>
      <c r="L70" s="16">
        <v>37764120</v>
      </c>
      <c r="M70" s="16">
        <f t="shared" si="8"/>
        <v>52669.62343096234</v>
      </c>
      <c r="N70" s="17">
        <v>16</v>
      </c>
      <c r="O70" s="16">
        <v>80000</v>
      </c>
      <c r="P70" s="18">
        <f t="shared" si="9"/>
        <v>5000</v>
      </c>
    </row>
    <row r="71" spans="1:16" x14ac:dyDescent="0.25">
      <c r="A71" s="15" t="s">
        <v>64</v>
      </c>
      <c r="B71" s="19">
        <v>2</v>
      </c>
      <c r="C71" s="19">
        <v>94460</v>
      </c>
      <c r="D71" s="19">
        <f t="shared" si="5"/>
        <v>47230</v>
      </c>
      <c r="E71" s="20">
        <v>39</v>
      </c>
      <c r="F71" s="19">
        <v>97500</v>
      </c>
      <c r="G71" s="19">
        <f t="shared" si="6"/>
        <v>2500</v>
      </c>
      <c r="H71" s="20">
        <v>56</v>
      </c>
      <c r="I71" s="19">
        <v>277800</v>
      </c>
      <c r="J71" s="21">
        <f t="shared" si="7"/>
        <v>4960.7142857142853</v>
      </c>
      <c r="K71" s="19">
        <v>139</v>
      </c>
      <c r="L71" s="19">
        <v>3688450</v>
      </c>
      <c r="M71" s="19">
        <f t="shared" si="8"/>
        <v>26535.611510791368</v>
      </c>
      <c r="N71" s="20">
        <v>3</v>
      </c>
      <c r="O71" s="19">
        <v>15000</v>
      </c>
      <c r="P71" s="21">
        <f t="shared" si="9"/>
        <v>5000</v>
      </c>
    </row>
    <row r="72" spans="1:16" x14ac:dyDescent="0.25">
      <c r="A72" s="7" t="s">
        <v>65</v>
      </c>
      <c r="B72" s="16">
        <v>0</v>
      </c>
      <c r="C72" s="16">
        <v>0</v>
      </c>
      <c r="D72" s="16">
        <f t="shared" si="5"/>
        <v>0</v>
      </c>
      <c r="E72" s="17">
        <v>4</v>
      </c>
      <c r="F72" s="16">
        <v>10000</v>
      </c>
      <c r="G72" s="16">
        <f t="shared" si="6"/>
        <v>2500</v>
      </c>
      <c r="H72" s="17">
        <v>9</v>
      </c>
      <c r="I72" s="16">
        <v>45000</v>
      </c>
      <c r="J72" s="18">
        <f t="shared" si="7"/>
        <v>5000</v>
      </c>
      <c r="K72" s="16">
        <v>33</v>
      </c>
      <c r="L72" s="16">
        <v>911850</v>
      </c>
      <c r="M72" s="16">
        <f t="shared" si="8"/>
        <v>27631.81818181818</v>
      </c>
      <c r="N72" s="17">
        <v>0</v>
      </c>
      <c r="O72" s="16">
        <v>0</v>
      </c>
      <c r="P72" s="18">
        <f t="shared" si="9"/>
        <v>0</v>
      </c>
    </row>
    <row r="73" spans="1:16" x14ac:dyDescent="0.25">
      <c r="A73" s="7" t="s">
        <v>66</v>
      </c>
      <c r="B73" s="16">
        <v>0</v>
      </c>
      <c r="C73" s="16">
        <v>0</v>
      </c>
      <c r="D73" s="16">
        <f t="shared" si="5"/>
        <v>0</v>
      </c>
      <c r="E73" s="17">
        <v>13</v>
      </c>
      <c r="F73" s="16">
        <v>32500</v>
      </c>
      <c r="G73" s="16">
        <f t="shared" si="6"/>
        <v>2500</v>
      </c>
      <c r="H73" s="17">
        <v>20</v>
      </c>
      <c r="I73" s="16">
        <v>100000</v>
      </c>
      <c r="J73" s="18">
        <f t="shared" si="7"/>
        <v>5000</v>
      </c>
      <c r="K73" s="16">
        <v>47</v>
      </c>
      <c r="L73" s="16">
        <v>1125312</v>
      </c>
      <c r="M73" s="16">
        <f t="shared" si="8"/>
        <v>23942.808510638297</v>
      </c>
      <c r="N73" s="17">
        <v>1</v>
      </c>
      <c r="O73" s="16">
        <v>5000</v>
      </c>
      <c r="P73" s="18">
        <f t="shared" si="9"/>
        <v>5000</v>
      </c>
    </row>
    <row r="74" spans="1:16" x14ac:dyDescent="0.25">
      <c r="A74" s="7" t="s">
        <v>67</v>
      </c>
      <c r="B74" s="16">
        <v>0</v>
      </c>
      <c r="C74" s="16">
        <v>0</v>
      </c>
      <c r="D74" s="16">
        <f t="shared" si="5"/>
        <v>0</v>
      </c>
      <c r="E74" s="17">
        <v>10</v>
      </c>
      <c r="F74" s="16">
        <v>22500</v>
      </c>
      <c r="G74" s="16">
        <f t="shared" si="6"/>
        <v>2250</v>
      </c>
      <c r="H74" s="17">
        <v>14</v>
      </c>
      <c r="I74" s="16">
        <v>60000</v>
      </c>
      <c r="J74" s="18">
        <f t="shared" si="7"/>
        <v>4285.7142857142853</v>
      </c>
      <c r="K74" s="16">
        <v>74</v>
      </c>
      <c r="L74" s="16">
        <v>1197850</v>
      </c>
      <c r="M74" s="16">
        <f t="shared" si="8"/>
        <v>16187.162162162162</v>
      </c>
      <c r="N74" s="17">
        <v>1</v>
      </c>
      <c r="O74" s="16">
        <v>5000</v>
      </c>
      <c r="P74" s="18">
        <f t="shared" si="9"/>
        <v>5000</v>
      </c>
    </row>
    <row r="75" spans="1:16" x14ac:dyDescent="0.25">
      <c r="A75" s="7" t="s">
        <v>68</v>
      </c>
      <c r="B75" s="16">
        <v>1</v>
      </c>
      <c r="C75" s="16">
        <v>71672</v>
      </c>
      <c r="D75" s="16">
        <f t="shared" ref="D75:D106" si="10">IF(B75=0,0,C75/B75)</f>
        <v>71672</v>
      </c>
      <c r="E75" s="17">
        <v>12</v>
      </c>
      <c r="F75" s="16">
        <v>30000</v>
      </c>
      <c r="G75" s="16">
        <f t="shared" ref="G75:G106" si="11">IF(E75=0,0,F75/E75)</f>
        <v>2500</v>
      </c>
      <c r="H75" s="17">
        <v>20</v>
      </c>
      <c r="I75" s="16">
        <v>100000</v>
      </c>
      <c r="J75" s="18">
        <f t="shared" ref="J75:J106" si="12">IF(H75=0,0,I75/H75)</f>
        <v>5000</v>
      </c>
      <c r="K75" s="16">
        <v>38</v>
      </c>
      <c r="L75" s="16">
        <v>1738010</v>
      </c>
      <c r="M75" s="16">
        <f t="shared" ref="M75:M106" si="13">IF(K75=0,0,L75/K75)</f>
        <v>45737.105263157893</v>
      </c>
      <c r="N75" s="17">
        <v>7</v>
      </c>
      <c r="O75" s="16">
        <v>35000</v>
      </c>
      <c r="P75" s="18">
        <f t="shared" ref="P75:P106" si="14">IF(N75=0,0,O75/N75)</f>
        <v>5000</v>
      </c>
    </row>
    <row r="76" spans="1:16" x14ac:dyDescent="0.25">
      <c r="A76" s="7" t="s">
        <v>69</v>
      </c>
      <c r="B76" s="16">
        <v>2</v>
      </c>
      <c r="C76" s="16">
        <v>136675</v>
      </c>
      <c r="D76" s="16">
        <f t="shared" si="10"/>
        <v>68337.5</v>
      </c>
      <c r="E76" s="17">
        <v>10</v>
      </c>
      <c r="F76" s="16">
        <v>25000</v>
      </c>
      <c r="G76" s="16">
        <f t="shared" si="11"/>
        <v>2500</v>
      </c>
      <c r="H76" s="17">
        <v>15</v>
      </c>
      <c r="I76" s="16">
        <v>74990</v>
      </c>
      <c r="J76" s="18">
        <f t="shared" si="12"/>
        <v>4999.333333333333</v>
      </c>
      <c r="K76" s="16">
        <v>49</v>
      </c>
      <c r="L76" s="16">
        <v>1671569</v>
      </c>
      <c r="M76" s="16">
        <f t="shared" si="13"/>
        <v>34113.65306122449</v>
      </c>
      <c r="N76" s="17">
        <v>0</v>
      </c>
      <c r="O76" s="16">
        <v>0</v>
      </c>
      <c r="P76" s="18">
        <f t="shared" si="14"/>
        <v>0</v>
      </c>
    </row>
    <row r="77" spans="1:16" x14ac:dyDescent="0.25">
      <c r="A77" s="15" t="s">
        <v>70</v>
      </c>
      <c r="B77" s="19">
        <v>1</v>
      </c>
      <c r="C77" s="19">
        <v>100000</v>
      </c>
      <c r="D77" s="19">
        <f t="shared" si="10"/>
        <v>100000</v>
      </c>
      <c r="E77" s="20">
        <v>32</v>
      </c>
      <c r="F77" s="19">
        <v>80000</v>
      </c>
      <c r="G77" s="19">
        <f t="shared" si="11"/>
        <v>2500</v>
      </c>
      <c r="H77" s="20">
        <v>31</v>
      </c>
      <c r="I77" s="19">
        <v>155000</v>
      </c>
      <c r="J77" s="21">
        <f t="shared" si="12"/>
        <v>5000</v>
      </c>
      <c r="K77" s="19">
        <v>116</v>
      </c>
      <c r="L77" s="19">
        <v>6623363</v>
      </c>
      <c r="M77" s="19">
        <f t="shared" si="13"/>
        <v>57097.956896551725</v>
      </c>
      <c r="N77" s="20">
        <v>2</v>
      </c>
      <c r="O77" s="19">
        <v>10000</v>
      </c>
      <c r="P77" s="21">
        <f t="shared" si="14"/>
        <v>5000</v>
      </c>
    </row>
    <row r="78" spans="1:16" x14ac:dyDescent="0.25">
      <c r="A78" s="7" t="s">
        <v>71</v>
      </c>
      <c r="B78" s="16">
        <v>2</v>
      </c>
      <c r="C78" s="16">
        <v>75600</v>
      </c>
      <c r="D78" s="16">
        <f t="shared" si="10"/>
        <v>37800</v>
      </c>
      <c r="E78" s="17">
        <v>13</v>
      </c>
      <c r="F78" s="16">
        <v>32500</v>
      </c>
      <c r="G78" s="16">
        <f t="shared" si="11"/>
        <v>2500</v>
      </c>
      <c r="H78" s="17">
        <v>26</v>
      </c>
      <c r="I78" s="16">
        <v>130000</v>
      </c>
      <c r="J78" s="18">
        <f t="shared" si="12"/>
        <v>5000</v>
      </c>
      <c r="K78" s="16">
        <v>8</v>
      </c>
      <c r="L78" s="16">
        <v>2016505</v>
      </c>
      <c r="M78" s="16">
        <f t="shared" si="13"/>
        <v>252063.125</v>
      </c>
      <c r="N78" s="17">
        <v>1</v>
      </c>
      <c r="O78" s="16">
        <v>5000</v>
      </c>
      <c r="P78" s="18">
        <f t="shared" si="14"/>
        <v>5000</v>
      </c>
    </row>
    <row r="79" spans="1:16" x14ac:dyDescent="0.25">
      <c r="A79" s="7" t="s">
        <v>72</v>
      </c>
      <c r="B79" s="16">
        <v>0</v>
      </c>
      <c r="C79" s="16">
        <v>0</v>
      </c>
      <c r="D79" s="16">
        <f t="shared" si="10"/>
        <v>0</v>
      </c>
      <c r="E79" s="17">
        <v>24</v>
      </c>
      <c r="F79" s="16">
        <v>60000</v>
      </c>
      <c r="G79" s="16">
        <f t="shared" si="11"/>
        <v>2500</v>
      </c>
      <c r="H79" s="17">
        <v>41</v>
      </c>
      <c r="I79" s="16">
        <v>205000</v>
      </c>
      <c r="J79" s="18">
        <f t="shared" si="12"/>
        <v>5000</v>
      </c>
      <c r="K79" s="16">
        <v>112</v>
      </c>
      <c r="L79" s="16">
        <v>4032150</v>
      </c>
      <c r="M79" s="16">
        <f t="shared" si="13"/>
        <v>36001.339285714283</v>
      </c>
      <c r="N79" s="17">
        <v>0</v>
      </c>
      <c r="O79" s="16">
        <v>0</v>
      </c>
      <c r="P79" s="18">
        <f t="shared" si="14"/>
        <v>0</v>
      </c>
    </row>
    <row r="80" spans="1:16" x14ac:dyDescent="0.25">
      <c r="A80" s="7" t="s">
        <v>73</v>
      </c>
      <c r="B80" s="16">
        <v>0</v>
      </c>
      <c r="C80" s="16">
        <v>0</v>
      </c>
      <c r="D80" s="16">
        <f t="shared" si="10"/>
        <v>0</v>
      </c>
      <c r="E80" s="17">
        <v>5</v>
      </c>
      <c r="F80" s="16">
        <v>12500</v>
      </c>
      <c r="G80" s="16">
        <f t="shared" si="11"/>
        <v>2500</v>
      </c>
      <c r="H80" s="17">
        <v>13</v>
      </c>
      <c r="I80" s="16">
        <v>65000</v>
      </c>
      <c r="J80" s="18">
        <f t="shared" si="12"/>
        <v>5000</v>
      </c>
      <c r="K80" s="16">
        <v>50</v>
      </c>
      <c r="L80" s="16">
        <v>1229806</v>
      </c>
      <c r="M80" s="16">
        <f t="shared" si="13"/>
        <v>24596.12</v>
      </c>
      <c r="N80" s="17">
        <v>0</v>
      </c>
      <c r="O80" s="16">
        <v>0</v>
      </c>
      <c r="P80" s="18">
        <f t="shared" si="14"/>
        <v>0</v>
      </c>
    </row>
    <row r="81" spans="1:16" x14ac:dyDescent="0.25">
      <c r="A81" s="7" t="s">
        <v>74</v>
      </c>
      <c r="B81" s="16">
        <v>0</v>
      </c>
      <c r="C81" s="16">
        <v>0</v>
      </c>
      <c r="D81" s="16">
        <f t="shared" si="10"/>
        <v>0</v>
      </c>
      <c r="E81" s="17">
        <v>21</v>
      </c>
      <c r="F81" s="16">
        <v>52500</v>
      </c>
      <c r="G81" s="16">
        <f t="shared" si="11"/>
        <v>2500</v>
      </c>
      <c r="H81" s="17">
        <v>40</v>
      </c>
      <c r="I81" s="16">
        <v>200000</v>
      </c>
      <c r="J81" s="18">
        <f t="shared" si="12"/>
        <v>5000</v>
      </c>
      <c r="K81" s="16">
        <v>89</v>
      </c>
      <c r="L81" s="16">
        <v>3646554</v>
      </c>
      <c r="M81" s="16">
        <f t="shared" si="13"/>
        <v>40972.516853932582</v>
      </c>
      <c r="N81" s="17">
        <v>1</v>
      </c>
      <c r="O81" s="16">
        <v>5000</v>
      </c>
      <c r="P81" s="18">
        <f t="shared" si="14"/>
        <v>5000</v>
      </c>
    </row>
    <row r="82" spans="1:16" x14ac:dyDescent="0.25">
      <c r="A82" s="7" t="s">
        <v>75</v>
      </c>
      <c r="B82" s="16">
        <v>7</v>
      </c>
      <c r="C82" s="16">
        <v>362890</v>
      </c>
      <c r="D82" s="16">
        <f t="shared" si="10"/>
        <v>51841.428571428572</v>
      </c>
      <c r="E82" s="17">
        <v>62</v>
      </c>
      <c r="F82" s="16">
        <v>155000</v>
      </c>
      <c r="G82" s="16">
        <f t="shared" si="11"/>
        <v>2500</v>
      </c>
      <c r="H82" s="17">
        <v>86</v>
      </c>
      <c r="I82" s="16">
        <v>427380</v>
      </c>
      <c r="J82" s="18">
        <f t="shared" si="12"/>
        <v>4969.5348837209303</v>
      </c>
      <c r="K82" s="16">
        <v>299</v>
      </c>
      <c r="L82" s="16">
        <v>14081430</v>
      </c>
      <c r="M82" s="16">
        <f t="shared" si="13"/>
        <v>47095.083612040136</v>
      </c>
      <c r="N82" s="17">
        <v>8</v>
      </c>
      <c r="O82" s="16">
        <v>40000</v>
      </c>
      <c r="P82" s="18">
        <f t="shared" si="14"/>
        <v>5000</v>
      </c>
    </row>
    <row r="83" spans="1:16" x14ac:dyDescent="0.25">
      <c r="A83" s="15" t="s">
        <v>76</v>
      </c>
      <c r="B83" s="19">
        <v>0</v>
      </c>
      <c r="C83" s="19">
        <v>0</v>
      </c>
      <c r="D83" s="19">
        <f t="shared" si="10"/>
        <v>0</v>
      </c>
      <c r="E83" s="20">
        <v>26</v>
      </c>
      <c r="F83" s="19">
        <v>65000</v>
      </c>
      <c r="G83" s="19">
        <f t="shared" si="11"/>
        <v>2500</v>
      </c>
      <c r="H83" s="20">
        <v>28</v>
      </c>
      <c r="I83" s="19">
        <v>139866</v>
      </c>
      <c r="J83" s="21">
        <f t="shared" si="12"/>
        <v>4995.2142857142853</v>
      </c>
      <c r="K83" s="19">
        <v>89</v>
      </c>
      <c r="L83" s="19">
        <v>2385860</v>
      </c>
      <c r="M83" s="19">
        <f t="shared" si="13"/>
        <v>26807.415730337078</v>
      </c>
      <c r="N83" s="20">
        <v>0</v>
      </c>
      <c r="O83" s="19">
        <v>0</v>
      </c>
      <c r="P83" s="21">
        <f t="shared" si="14"/>
        <v>0</v>
      </c>
    </row>
    <row r="84" spans="1:16" x14ac:dyDescent="0.25">
      <c r="A84" s="7" t="s">
        <v>77</v>
      </c>
      <c r="B84" s="16">
        <v>1</v>
      </c>
      <c r="C84" s="16">
        <v>60896</v>
      </c>
      <c r="D84" s="16">
        <f t="shared" si="10"/>
        <v>60896</v>
      </c>
      <c r="E84" s="17">
        <v>11</v>
      </c>
      <c r="F84" s="16">
        <v>27500</v>
      </c>
      <c r="G84" s="16">
        <f t="shared" si="11"/>
        <v>2500</v>
      </c>
      <c r="H84" s="17">
        <v>18</v>
      </c>
      <c r="I84" s="16">
        <v>90000</v>
      </c>
      <c r="J84" s="18">
        <f t="shared" si="12"/>
        <v>5000</v>
      </c>
      <c r="K84" s="16">
        <v>33</v>
      </c>
      <c r="L84" s="16">
        <v>1339008</v>
      </c>
      <c r="M84" s="16">
        <f t="shared" si="13"/>
        <v>40576</v>
      </c>
      <c r="N84" s="17">
        <v>0</v>
      </c>
      <c r="O84" s="16">
        <v>0</v>
      </c>
      <c r="P84" s="18">
        <f t="shared" si="14"/>
        <v>0</v>
      </c>
    </row>
    <row r="85" spans="1:16" x14ac:dyDescent="0.25">
      <c r="A85" s="7" t="s">
        <v>78</v>
      </c>
      <c r="B85" s="16">
        <v>0</v>
      </c>
      <c r="C85" s="16">
        <v>0</v>
      </c>
      <c r="D85" s="16">
        <f t="shared" si="10"/>
        <v>0</v>
      </c>
      <c r="E85" s="17">
        <v>18</v>
      </c>
      <c r="F85" s="16">
        <v>45000</v>
      </c>
      <c r="G85" s="16">
        <f t="shared" si="11"/>
        <v>2500</v>
      </c>
      <c r="H85" s="17">
        <v>18</v>
      </c>
      <c r="I85" s="16">
        <v>85940</v>
      </c>
      <c r="J85" s="18">
        <f t="shared" si="12"/>
        <v>4774.4444444444443</v>
      </c>
      <c r="K85" s="16">
        <v>59</v>
      </c>
      <c r="L85" s="16">
        <v>1771900</v>
      </c>
      <c r="M85" s="16">
        <f t="shared" si="13"/>
        <v>30032.203389830509</v>
      </c>
      <c r="N85" s="17">
        <v>0</v>
      </c>
      <c r="O85" s="16">
        <v>0</v>
      </c>
      <c r="P85" s="18">
        <f t="shared" si="14"/>
        <v>0</v>
      </c>
    </row>
    <row r="86" spans="1:16" x14ac:dyDescent="0.25">
      <c r="A86" s="7" t="s">
        <v>79</v>
      </c>
      <c r="B86" s="16">
        <v>0</v>
      </c>
      <c r="C86" s="16">
        <v>0</v>
      </c>
      <c r="D86" s="16">
        <f t="shared" si="10"/>
        <v>0</v>
      </c>
      <c r="E86" s="17">
        <v>7</v>
      </c>
      <c r="F86" s="16">
        <v>17500</v>
      </c>
      <c r="G86" s="16">
        <f t="shared" si="11"/>
        <v>2500</v>
      </c>
      <c r="H86" s="17">
        <v>10</v>
      </c>
      <c r="I86" s="16">
        <v>49527</v>
      </c>
      <c r="J86" s="18">
        <f t="shared" si="12"/>
        <v>4952.7</v>
      </c>
      <c r="K86" s="16">
        <v>22</v>
      </c>
      <c r="L86" s="16">
        <v>615406</v>
      </c>
      <c r="M86" s="16">
        <f t="shared" si="13"/>
        <v>27973</v>
      </c>
      <c r="N86" s="17">
        <v>0</v>
      </c>
      <c r="O86" s="16">
        <v>0</v>
      </c>
      <c r="P86" s="18">
        <f t="shared" si="14"/>
        <v>0</v>
      </c>
    </row>
    <row r="87" spans="1:16" x14ac:dyDescent="0.25">
      <c r="A87" s="7" t="s">
        <v>80</v>
      </c>
      <c r="B87" s="16">
        <v>1</v>
      </c>
      <c r="C87" s="16">
        <v>14310</v>
      </c>
      <c r="D87" s="16">
        <f t="shared" si="10"/>
        <v>14310</v>
      </c>
      <c r="E87" s="17">
        <v>0</v>
      </c>
      <c r="F87" s="16">
        <v>0</v>
      </c>
      <c r="G87" s="16">
        <f t="shared" si="11"/>
        <v>0</v>
      </c>
      <c r="H87" s="17">
        <v>6</v>
      </c>
      <c r="I87" s="16">
        <v>22198</v>
      </c>
      <c r="J87" s="18">
        <f t="shared" si="12"/>
        <v>3699.6666666666665</v>
      </c>
      <c r="K87" s="16">
        <v>26</v>
      </c>
      <c r="L87" s="16">
        <v>223633</v>
      </c>
      <c r="M87" s="16">
        <f t="shared" si="13"/>
        <v>8601.2692307692305</v>
      </c>
      <c r="N87" s="17">
        <v>0</v>
      </c>
      <c r="O87" s="16">
        <v>0</v>
      </c>
      <c r="P87" s="18">
        <f t="shared" si="14"/>
        <v>0</v>
      </c>
    </row>
    <row r="88" spans="1:16" x14ac:dyDescent="0.25">
      <c r="A88" s="7" t="s">
        <v>81</v>
      </c>
      <c r="B88" s="16">
        <v>3</v>
      </c>
      <c r="C88" s="16">
        <v>87777</v>
      </c>
      <c r="D88" s="16">
        <f t="shared" si="10"/>
        <v>29259</v>
      </c>
      <c r="E88" s="17">
        <v>4</v>
      </c>
      <c r="F88" s="16">
        <v>10000</v>
      </c>
      <c r="G88" s="16">
        <f t="shared" si="11"/>
        <v>2500</v>
      </c>
      <c r="H88" s="17">
        <v>1</v>
      </c>
      <c r="I88" s="16">
        <v>5000</v>
      </c>
      <c r="J88" s="18">
        <f t="shared" si="12"/>
        <v>5000</v>
      </c>
      <c r="K88" s="16">
        <v>12</v>
      </c>
      <c r="L88" s="16">
        <v>447792</v>
      </c>
      <c r="M88" s="16">
        <f t="shared" si="13"/>
        <v>37316</v>
      </c>
      <c r="N88" s="17">
        <v>0</v>
      </c>
      <c r="O88" s="16">
        <v>0</v>
      </c>
      <c r="P88" s="18">
        <f t="shared" si="14"/>
        <v>0</v>
      </c>
    </row>
    <row r="89" spans="1:16" x14ac:dyDescent="0.25">
      <c r="A89" s="15" t="s">
        <v>82</v>
      </c>
      <c r="B89" s="19">
        <v>2</v>
      </c>
      <c r="C89" s="19">
        <v>67055</v>
      </c>
      <c r="D89" s="19">
        <f t="shared" si="10"/>
        <v>33527.5</v>
      </c>
      <c r="E89" s="20">
        <v>18</v>
      </c>
      <c r="F89" s="19">
        <v>45000</v>
      </c>
      <c r="G89" s="19">
        <f t="shared" si="11"/>
        <v>2500</v>
      </c>
      <c r="H89" s="20">
        <v>30</v>
      </c>
      <c r="I89" s="19">
        <v>150000</v>
      </c>
      <c r="J89" s="21">
        <f t="shared" si="12"/>
        <v>5000</v>
      </c>
      <c r="K89" s="19">
        <v>86</v>
      </c>
      <c r="L89" s="19">
        <v>2805526</v>
      </c>
      <c r="M89" s="19">
        <f t="shared" si="13"/>
        <v>32622.39534883721</v>
      </c>
      <c r="N89" s="20">
        <v>0</v>
      </c>
      <c r="O89" s="19">
        <v>0</v>
      </c>
      <c r="P89" s="21">
        <f t="shared" si="14"/>
        <v>0</v>
      </c>
    </row>
    <row r="90" spans="1:16" x14ac:dyDescent="0.25">
      <c r="A90" s="7" t="s">
        <v>83</v>
      </c>
      <c r="B90" s="16">
        <v>0</v>
      </c>
      <c r="C90" s="16">
        <v>0</v>
      </c>
      <c r="D90" s="16">
        <f t="shared" si="10"/>
        <v>0</v>
      </c>
      <c r="E90" s="17">
        <v>6</v>
      </c>
      <c r="F90" s="16">
        <v>15000</v>
      </c>
      <c r="G90" s="16">
        <f t="shared" si="11"/>
        <v>2500</v>
      </c>
      <c r="H90" s="17">
        <v>20</v>
      </c>
      <c r="I90" s="16">
        <v>99300</v>
      </c>
      <c r="J90" s="18">
        <f t="shared" si="12"/>
        <v>4965</v>
      </c>
      <c r="K90" s="16">
        <v>39</v>
      </c>
      <c r="L90" s="16">
        <v>914917</v>
      </c>
      <c r="M90" s="16">
        <f t="shared" si="13"/>
        <v>23459.410256410258</v>
      </c>
      <c r="N90" s="17">
        <v>1</v>
      </c>
      <c r="O90" s="16">
        <v>5000</v>
      </c>
      <c r="P90" s="18">
        <f t="shared" si="14"/>
        <v>5000</v>
      </c>
    </row>
    <row r="91" spans="1:16" x14ac:dyDescent="0.25">
      <c r="A91" s="7" t="s">
        <v>84</v>
      </c>
      <c r="B91" s="16">
        <v>3</v>
      </c>
      <c r="C91" s="16">
        <v>245677</v>
      </c>
      <c r="D91" s="16">
        <f t="shared" si="10"/>
        <v>81892.333333333328</v>
      </c>
      <c r="E91" s="17">
        <v>65</v>
      </c>
      <c r="F91" s="16">
        <v>160000</v>
      </c>
      <c r="G91" s="16">
        <f t="shared" si="11"/>
        <v>2461.5384615384614</v>
      </c>
      <c r="H91" s="17">
        <v>122</v>
      </c>
      <c r="I91" s="16">
        <v>601938</v>
      </c>
      <c r="J91" s="18">
        <f t="shared" si="12"/>
        <v>4933.9180327868853</v>
      </c>
      <c r="K91" s="16">
        <v>353</v>
      </c>
      <c r="L91" s="16">
        <v>13516119</v>
      </c>
      <c r="M91" s="16">
        <f t="shared" si="13"/>
        <v>38289.288951841358</v>
      </c>
      <c r="N91" s="17">
        <v>3</v>
      </c>
      <c r="O91" s="16">
        <v>15000</v>
      </c>
      <c r="P91" s="18">
        <f t="shared" si="14"/>
        <v>5000</v>
      </c>
    </row>
    <row r="92" spans="1:16" x14ac:dyDescent="0.25">
      <c r="A92" s="7" t="s">
        <v>85</v>
      </c>
      <c r="B92" s="16">
        <v>18</v>
      </c>
      <c r="C92" s="16">
        <v>1205703</v>
      </c>
      <c r="D92" s="16">
        <f t="shared" si="10"/>
        <v>66983.5</v>
      </c>
      <c r="E92" s="17">
        <v>424</v>
      </c>
      <c r="F92" s="16">
        <v>1060000</v>
      </c>
      <c r="G92" s="16">
        <f t="shared" si="11"/>
        <v>2500</v>
      </c>
      <c r="H92" s="17">
        <v>698</v>
      </c>
      <c r="I92" s="16">
        <v>3489382</v>
      </c>
      <c r="J92" s="18">
        <f t="shared" si="12"/>
        <v>4999.1146131805153</v>
      </c>
      <c r="K92" s="16">
        <v>1773</v>
      </c>
      <c r="L92" s="16">
        <v>108101480</v>
      </c>
      <c r="M92" s="16">
        <f t="shared" si="13"/>
        <v>60970.94190637338</v>
      </c>
      <c r="N92" s="17">
        <v>68</v>
      </c>
      <c r="O92" s="16">
        <v>340000</v>
      </c>
      <c r="P92" s="18">
        <f t="shared" si="14"/>
        <v>5000</v>
      </c>
    </row>
    <row r="93" spans="1:16" x14ac:dyDescent="0.25">
      <c r="A93" s="7" t="s">
        <v>86</v>
      </c>
      <c r="B93" s="16">
        <v>1</v>
      </c>
      <c r="C93" s="16">
        <v>60644</v>
      </c>
      <c r="D93" s="16">
        <f t="shared" si="10"/>
        <v>60644</v>
      </c>
      <c r="E93" s="17">
        <v>10</v>
      </c>
      <c r="F93" s="16">
        <v>25000</v>
      </c>
      <c r="G93" s="16">
        <f t="shared" si="11"/>
        <v>2500</v>
      </c>
      <c r="H93" s="17">
        <v>28</v>
      </c>
      <c r="I93" s="16">
        <v>140000</v>
      </c>
      <c r="J93" s="18">
        <f t="shared" si="12"/>
        <v>5000</v>
      </c>
      <c r="K93" s="16">
        <v>88</v>
      </c>
      <c r="L93" s="16">
        <v>2218309</v>
      </c>
      <c r="M93" s="16">
        <f t="shared" si="13"/>
        <v>25208.05681818182</v>
      </c>
      <c r="N93" s="17">
        <v>0</v>
      </c>
      <c r="O93" s="16">
        <v>0</v>
      </c>
      <c r="P93" s="18">
        <f t="shared" si="14"/>
        <v>0</v>
      </c>
    </row>
    <row r="94" spans="1:16" x14ac:dyDescent="0.25">
      <c r="A94" s="7" t="s">
        <v>87</v>
      </c>
      <c r="B94" s="16">
        <v>9</v>
      </c>
      <c r="C94" s="16">
        <v>430252</v>
      </c>
      <c r="D94" s="16">
        <f t="shared" si="10"/>
        <v>47805.777777777781</v>
      </c>
      <c r="E94" s="17">
        <v>62</v>
      </c>
      <c r="F94" s="16">
        <v>155000</v>
      </c>
      <c r="G94" s="16">
        <f t="shared" si="11"/>
        <v>2500</v>
      </c>
      <c r="H94" s="17">
        <v>119</v>
      </c>
      <c r="I94" s="16">
        <v>593416</v>
      </c>
      <c r="J94" s="18">
        <f t="shared" si="12"/>
        <v>4986.6890756302519</v>
      </c>
      <c r="K94" s="16">
        <v>407</v>
      </c>
      <c r="L94" s="16">
        <v>19133249</v>
      </c>
      <c r="M94" s="16">
        <f t="shared" si="13"/>
        <v>47010.439803439804</v>
      </c>
      <c r="N94" s="17">
        <v>17</v>
      </c>
      <c r="O94" s="16">
        <v>85000</v>
      </c>
      <c r="P94" s="18">
        <f t="shared" si="14"/>
        <v>5000</v>
      </c>
    </row>
    <row r="95" spans="1:16" x14ac:dyDescent="0.25">
      <c r="A95" s="15" t="s">
        <v>88</v>
      </c>
      <c r="B95" s="19">
        <v>1</v>
      </c>
      <c r="C95" s="19">
        <v>94307</v>
      </c>
      <c r="D95" s="19">
        <f t="shared" si="10"/>
        <v>94307</v>
      </c>
      <c r="E95" s="20">
        <v>6</v>
      </c>
      <c r="F95" s="19">
        <v>15000</v>
      </c>
      <c r="G95" s="19">
        <f t="shared" si="11"/>
        <v>2500</v>
      </c>
      <c r="H95" s="20">
        <v>12</v>
      </c>
      <c r="I95" s="19">
        <v>60000</v>
      </c>
      <c r="J95" s="21">
        <f t="shared" si="12"/>
        <v>5000</v>
      </c>
      <c r="K95" s="19">
        <v>24</v>
      </c>
      <c r="L95" s="19">
        <v>864706</v>
      </c>
      <c r="M95" s="19">
        <f t="shared" si="13"/>
        <v>36029.416666666664</v>
      </c>
      <c r="N95" s="20">
        <v>0</v>
      </c>
      <c r="O95" s="19">
        <v>0</v>
      </c>
      <c r="P95" s="21">
        <f t="shared" si="14"/>
        <v>0</v>
      </c>
    </row>
    <row r="96" spans="1:16" x14ac:dyDescent="0.25">
      <c r="A96" s="7" t="s">
        <v>89</v>
      </c>
      <c r="B96" s="16">
        <v>1</v>
      </c>
      <c r="C96" s="16">
        <v>9969</v>
      </c>
      <c r="D96" s="16">
        <f t="shared" si="10"/>
        <v>9969</v>
      </c>
      <c r="E96" s="17">
        <v>4</v>
      </c>
      <c r="F96" s="16">
        <v>10000</v>
      </c>
      <c r="G96" s="16">
        <f t="shared" si="11"/>
        <v>2500</v>
      </c>
      <c r="H96" s="17">
        <v>6</v>
      </c>
      <c r="I96" s="16">
        <v>19250</v>
      </c>
      <c r="J96" s="18">
        <f t="shared" si="12"/>
        <v>3208.3333333333335</v>
      </c>
      <c r="K96" s="16">
        <v>18</v>
      </c>
      <c r="L96" s="16">
        <v>325128</v>
      </c>
      <c r="M96" s="16">
        <f t="shared" si="13"/>
        <v>18062.666666666668</v>
      </c>
      <c r="N96" s="17">
        <v>0</v>
      </c>
      <c r="O96" s="16">
        <v>0</v>
      </c>
      <c r="P96" s="18">
        <f t="shared" si="14"/>
        <v>0</v>
      </c>
    </row>
    <row r="97" spans="1:16" x14ac:dyDescent="0.25">
      <c r="A97" s="7" t="s">
        <v>90</v>
      </c>
      <c r="B97" s="16">
        <v>1</v>
      </c>
      <c r="C97" s="16">
        <v>19258</v>
      </c>
      <c r="D97" s="16">
        <f t="shared" si="10"/>
        <v>19258</v>
      </c>
      <c r="E97" s="17">
        <v>7</v>
      </c>
      <c r="F97" s="16">
        <v>17500</v>
      </c>
      <c r="G97" s="16">
        <f t="shared" si="11"/>
        <v>2500</v>
      </c>
      <c r="H97" s="17">
        <v>22</v>
      </c>
      <c r="I97" s="16">
        <v>98141</v>
      </c>
      <c r="J97" s="18">
        <f t="shared" si="12"/>
        <v>4460.954545454545</v>
      </c>
      <c r="K97" s="16">
        <v>76</v>
      </c>
      <c r="L97" s="16">
        <v>1425241</v>
      </c>
      <c r="M97" s="16">
        <f t="shared" si="13"/>
        <v>18753.17105263158</v>
      </c>
      <c r="N97" s="17">
        <v>0</v>
      </c>
      <c r="O97" s="16">
        <v>0</v>
      </c>
      <c r="P97" s="18">
        <f t="shared" si="14"/>
        <v>0</v>
      </c>
    </row>
    <row r="98" spans="1:16" x14ac:dyDescent="0.25">
      <c r="A98" s="7" t="s">
        <v>91</v>
      </c>
      <c r="B98" s="16">
        <v>0</v>
      </c>
      <c r="C98" s="16">
        <v>0</v>
      </c>
      <c r="D98" s="16">
        <f t="shared" si="10"/>
        <v>0</v>
      </c>
      <c r="E98" s="17">
        <v>1</v>
      </c>
      <c r="F98" s="16">
        <v>2500</v>
      </c>
      <c r="G98" s="16">
        <f t="shared" si="11"/>
        <v>2500</v>
      </c>
      <c r="H98" s="17">
        <v>3</v>
      </c>
      <c r="I98" s="16">
        <v>15000</v>
      </c>
      <c r="J98" s="18">
        <f t="shared" si="12"/>
        <v>5000</v>
      </c>
      <c r="K98" s="16">
        <v>9</v>
      </c>
      <c r="L98" s="16">
        <v>156800</v>
      </c>
      <c r="M98" s="16">
        <f t="shared" si="13"/>
        <v>17422.222222222223</v>
      </c>
      <c r="N98" s="17">
        <v>0</v>
      </c>
      <c r="O98" s="16">
        <v>0</v>
      </c>
      <c r="P98" s="18">
        <f t="shared" si="14"/>
        <v>0</v>
      </c>
    </row>
    <row r="99" spans="1:16" x14ac:dyDescent="0.25">
      <c r="A99" s="7" t="s">
        <v>92</v>
      </c>
      <c r="B99" s="16">
        <v>3</v>
      </c>
      <c r="C99" s="16">
        <v>158224</v>
      </c>
      <c r="D99" s="16">
        <f t="shared" si="10"/>
        <v>52741.333333333336</v>
      </c>
      <c r="E99" s="17">
        <v>23</v>
      </c>
      <c r="F99" s="16">
        <v>57500</v>
      </c>
      <c r="G99" s="16">
        <f t="shared" si="11"/>
        <v>2500</v>
      </c>
      <c r="H99" s="17">
        <v>39</v>
      </c>
      <c r="I99" s="16">
        <v>193989</v>
      </c>
      <c r="J99" s="18">
        <f t="shared" si="12"/>
        <v>4974.0769230769229</v>
      </c>
      <c r="K99" s="16">
        <v>79</v>
      </c>
      <c r="L99" s="16">
        <v>2509745</v>
      </c>
      <c r="M99" s="16">
        <f t="shared" si="13"/>
        <v>31768.924050632912</v>
      </c>
      <c r="N99" s="17">
        <v>1</v>
      </c>
      <c r="O99" s="16">
        <v>5000</v>
      </c>
      <c r="P99" s="18">
        <f t="shared" si="14"/>
        <v>5000</v>
      </c>
    </row>
    <row r="100" spans="1:16" x14ac:dyDescent="0.25">
      <c r="A100" s="7" t="s">
        <v>93</v>
      </c>
      <c r="B100" s="16">
        <v>2</v>
      </c>
      <c r="C100" s="16">
        <v>122930</v>
      </c>
      <c r="D100" s="16">
        <f t="shared" si="10"/>
        <v>61465</v>
      </c>
      <c r="E100" s="17">
        <v>68</v>
      </c>
      <c r="F100" s="16">
        <v>170000</v>
      </c>
      <c r="G100" s="16">
        <f t="shared" si="11"/>
        <v>2500</v>
      </c>
      <c r="H100" s="17">
        <v>83</v>
      </c>
      <c r="I100" s="16">
        <v>415000</v>
      </c>
      <c r="J100" s="18">
        <f t="shared" si="12"/>
        <v>5000</v>
      </c>
      <c r="K100" s="16">
        <v>291</v>
      </c>
      <c r="L100" s="16">
        <v>13432630</v>
      </c>
      <c r="M100" s="16">
        <f t="shared" si="13"/>
        <v>46160.240549828181</v>
      </c>
      <c r="N100" s="17">
        <v>4</v>
      </c>
      <c r="O100" s="16">
        <v>20000</v>
      </c>
      <c r="P100" s="18">
        <f t="shared" si="14"/>
        <v>5000</v>
      </c>
    </row>
    <row r="101" spans="1:16" x14ac:dyDescent="0.25">
      <c r="A101" s="15" t="s">
        <v>94</v>
      </c>
      <c r="B101" s="19">
        <v>5</v>
      </c>
      <c r="C101" s="19">
        <v>146050</v>
      </c>
      <c r="D101" s="19">
        <f t="shared" si="10"/>
        <v>29210</v>
      </c>
      <c r="E101" s="20">
        <v>16</v>
      </c>
      <c r="F101" s="19">
        <v>40000</v>
      </c>
      <c r="G101" s="19">
        <f t="shared" si="11"/>
        <v>2500</v>
      </c>
      <c r="H101" s="20">
        <v>18</v>
      </c>
      <c r="I101" s="19">
        <v>89598</v>
      </c>
      <c r="J101" s="21">
        <f t="shared" si="12"/>
        <v>4977.666666666667</v>
      </c>
      <c r="K101" s="19">
        <v>74</v>
      </c>
      <c r="L101" s="19">
        <v>2432724</v>
      </c>
      <c r="M101" s="19">
        <f t="shared" si="13"/>
        <v>32874.648648648646</v>
      </c>
      <c r="N101" s="20">
        <v>0</v>
      </c>
      <c r="O101" s="19">
        <v>0</v>
      </c>
      <c r="P101" s="21">
        <f t="shared" si="14"/>
        <v>0</v>
      </c>
    </row>
    <row r="102" spans="1:16" x14ac:dyDescent="0.25">
      <c r="A102" s="7" t="s">
        <v>95</v>
      </c>
      <c r="B102" s="16">
        <v>1</v>
      </c>
      <c r="C102" s="16">
        <v>40420</v>
      </c>
      <c r="D102" s="16">
        <f t="shared" si="10"/>
        <v>40420</v>
      </c>
      <c r="E102" s="17">
        <v>41</v>
      </c>
      <c r="F102" s="16">
        <v>102500</v>
      </c>
      <c r="G102" s="16">
        <f t="shared" si="11"/>
        <v>2500</v>
      </c>
      <c r="H102" s="17">
        <v>67</v>
      </c>
      <c r="I102" s="16">
        <v>335000</v>
      </c>
      <c r="J102" s="18">
        <f t="shared" si="12"/>
        <v>5000</v>
      </c>
      <c r="K102" s="16">
        <v>241</v>
      </c>
      <c r="L102" s="16">
        <v>6100358</v>
      </c>
      <c r="M102" s="16">
        <f t="shared" si="13"/>
        <v>25312.688796680497</v>
      </c>
      <c r="N102" s="17">
        <v>1</v>
      </c>
      <c r="O102" s="16">
        <v>5000</v>
      </c>
      <c r="P102" s="18">
        <f t="shared" si="14"/>
        <v>5000</v>
      </c>
    </row>
    <row r="103" spans="1:16" x14ac:dyDescent="0.25">
      <c r="A103" s="7" t="s">
        <v>96</v>
      </c>
      <c r="B103" s="16">
        <v>1</v>
      </c>
      <c r="C103" s="16">
        <v>70225</v>
      </c>
      <c r="D103" s="16">
        <f t="shared" si="10"/>
        <v>70225</v>
      </c>
      <c r="E103" s="17">
        <v>4</v>
      </c>
      <c r="F103" s="16">
        <v>10000</v>
      </c>
      <c r="G103" s="16">
        <f t="shared" si="11"/>
        <v>2500</v>
      </c>
      <c r="H103" s="17">
        <v>6</v>
      </c>
      <c r="I103" s="16">
        <v>25235</v>
      </c>
      <c r="J103" s="18">
        <f t="shared" si="12"/>
        <v>4205.833333333333</v>
      </c>
      <c r="K103" s="16">
        <v>29</v>
      </c>
      <c r="L103" s="16">
        <v>435765</v>
      </c>
      <c r="M103" s="16">
        <f t="shared" si="13"/>
        <v>15026.379310344828</v>
      </c>
      <c r="N103" s="17">
        <v>0</v>
      </c>
      <c r="O103" s="16">
        <v>0</v>
      </c>
      <c r="P103" s="18">
        <f t="shared" si="14"/>
        <v>0</v>
      </c>
    </row>
    <row r="104" spans="1:16" x14ac:dyDescent="0.25">
      <c r="A104" s="7" t="s">
        <v>97</v>
      </c>
      <c r="B104" s="16">
        <v>1</v>
      </c>
      <c r="C104" s="16">
        <v>22540</v>
      </c>
      <c r="D104" s="16">
        <f t="shared" si="10"/>
        <v>22540</v>
      </c>
      <c r="E104" s="17">
        <v>5</v>
      </c>
      <c r="F104" s="16">
        <v>12500</v>
      </c>
      <c r="G104" s="16">
        <f t="shared" si="11"/>
        <v>2500</v>
      </c>
      <c r="H104" s="17">
        <v>11</v>
      </c>
      <c r="I104" s="16">
        <v>51800</v>
      </c>
      <c r="J104" s="18">
        <f t="shared" si="12"/>
        <v>4709.090909090909</v>
      </c>
      <c r="K104" s="16">
        <v>30</v>
      </c>
      <c r="L104" s="16">
        <v>611640</v>
      </c>
      <c r="M104" s="16">
        <f t="shared" si="13"/>
        <v>20388</v>
      </c>
      <c r="N104" s="17">
        <v>0</v>
      </c>
      <c r="O104" s="16">
        <v>0</v>
      </c>
      <c r="P104" s="18">
        <f t="shared" si="14"/>
        <v>0</v>
      </c>
    </row>
    <row r="105" spans="1:16" x14ac:dyDescent="0.25">
      <c r="A105" s="7" t="s">
        <v>98</v>
      </c>
      <c r="B105" s="16">
        <v>1</v>
      </c>
      <c r="C105" s="16">
        <v>39056</v>
      </c>
      <c r="D105" s="16">
        <f t="shared" si="10"/>
        <v>39056</v>
      </c>
      <c r="E105" s="17">
        <v>15</v>
      </c>
      <c r="F105" s="16">
        <v>37500</v>
      </c>
      <c r="G105" s="16">
        <f t="shared" si="11"/>
        <v>2500</v>
      </c>
      <c r="H105" s="17">
        <v>27</v>
      </c>
      <c r="I105" s="16">
        <v>135000</v>
      </c>
      <c r="J105" s="18">
        <f t="shared" si="12"/>
        <v>5000</v>
      </c>
      <c r="K105" s="16">
        <v>40</v>
      </c>
      <c r="L105" s="16">
        <v>1463725</v>
      </c>
      <c r="M105" s="16">
        <f t="shared" si="13"/>
        <v>36593.125</v>
      </c>
      <c r="N105" s="17">
        <v>1</v>
      </c>
      <c r="O105" s="16">
        <v>5000</v>
      </c>
      <c r="P105" s="18">
        <f t="shared" si="14"/>
        <v>5000</v>
      </c>
    </row>
    <row r="106" spans="1:16" x14ac:dyDescent="0.25">
      <c r="A106" s="7" t="s">
        <v>99</v>
      </c>
      <c r="B106" s="16">
        <v>0</v>
      </c>
      <c r="C106" s="16">
        <v>0</v>
      </c>
      <c r="D106" s="16">
        <f t="shared" si="10"/>
        <v>0</v>
      </c>
      <c r="E106" s="17">
        <v>1</v>
      </c>
      <c r="F106" s="16">
        <v>2500</v>
      </c>
      <c r="G106" s="16">
        <f t="shared" si="11"/>
        <v>2500</v>
      </c>
      <c r="H106" s="17">
        <v>16</v>
      </c>
      <c r="I106" s="16">
        <v>62350</v>
      </c>
      <c r="J106" s="18">
        <f t="shared" si="12"/>
        <v>3896.875</v>
      </c>
      <c r="K106" s="16">
        <v>46</v>
      </c>
      <c r="L106" s="16">
        <v>636455</v>
      </c>
      <c r="M106" s="16">
        <f t="shared" si="13"/>
        <v>13835.978260869566</v>
      </c>
      <c r="N106" s="17">
        <v>1</v>
      </c>
      <c r="O106" s="16">
        <v>5000</v>
      </c>
      <c r="P106" s="18">
        <f t="shared" si="14"/>
        <v>5000</v>
      </c>
    </row>
    <row r="107" spans="1:16" x14ac:dyDescent="0.25">
      <c r="A107" s="15" t="s">
        <v>100</v>
      </c>
      <c r="B107" s="19">
        <v>0</v>
      </c>
      <c r="C107" s="19">
        <v>0</v>
      </c>
      <c r="D107" s="19">
        <f t="shared" ref="D107:D113" si="15">IF(B107=0,0,C107/B107)</f>
        <v>0</v>
      </c>
      <c r="E107" s="20">
        <v>5</v>
      </c>
      <c r="F107" s="19">
        <v>12500</v>
      </c>
      <c r="G107" s="19">
        <f t="shared" ref="G107:G113" si="16">IF(E107=0,0,F107/E107)</f>
        <v>2500</v>
      </c>
      <c r="H107" s="20">
        <v>18</v>
      </c>
      <c r="I107" s="19">
        <v>90000</v>
      </c>
      <c r="J107" s="21">
        <f t="shared" ref="J107:J113" si="17">IF(H107=0,0,I107/H107)</f>
        <v>5000</v>
      </c>
      <c r="K107" s="19">
        <v>65</v>
      </c>
      <c r="L107" s="19">
        <v>1611286</v>
      </c>
      <c r="M107" s="19">
        <f t="shared" ref="M107:M113" si="18">IF(K107=0,0,L107/K107)</f>
        <v>24789.015384615384</v>
      </c>
      <c r="N107" s="20">
        <v>0</v>
      </c>
      <c r="O107" s="19">
        <v>0</v>
      </c>
      <c r="P107" s="21">
        <f t="shared" ref="P107:P113" si="19">IF(N107=0,0,O107/N107)</f>
        <v>0</v>
      </c>
    </row>
    <row r="108" spans="1:16" x14ac:dyDescent="0.25">
      <c r="A108" s="7" t="s">
        <v>101</v>
      </c>
      <c r="B108" s="16">
        <v>0</v>
      </c>
      <c r="C108" s="16">
        <v>0</v>
      </c>
      <c r="D108" s="16">
        <f t="shared" si="15"/>
        <v>0</v>
      </c>
      <c r="E108" s="17">
        <v>35</v>
      </c>
      <c r="F108" s="16">
        <v>87500</v>
      </c>
      <c r="G108" s="16">
        <f t="shared" si="16"/>
        <v>2500</v>
      </c>
      <c r="H108" s="17">
        <v>45</v>
      </c>
      <c r="I108" s="16">
        <v>225000</v>
      </c>
      <c r="J108" s="18">
        <f t="shared" si="17"/>
        <v>5000</v>
      </c>
      <c r="K108" s="16">
        <v>109</v>
      </c>
      <c r="L108" s="16">
        <v>4286864</v>
      </c>
      <c r="M108" s="16">
        <f t="shared" si="18"/>
        <v>39329.027522935779</v>
      </c>
      <c r="N108" s="17">
        <v>0</v>
      </c>
      <c r="O108" s="16">
        <v>0</v>
      </c>
      <c r="P108" s="18">
        <f t="shared" si="19"/>
        <v>0</v>
      </c>
    </row>
    <row r="109" spans="1:16" x14ac:dyDescent="0.25">
      <c r="A109" s="7" t="s">
        <v>102</v>
      </c>
      <c r="B109" s="16">
        <v>23</v>
      </c>
      <c r="C109" s="16">
        <v>1760896</v>
      </c>
      <c r="D109" s="16">
        <f t="shared" si="15"/>
        <v>76560.695652173919</v>
      </c>
      <c r="E109" s="17">
        <v>147</v>
      </c>
      <c r="F109" s="16">
        <v>367500</v>
      </c>
      <c r="G109" s="16">
        <f t="shared" si="16"/>
        <v>2500</v>
      </c>
      <c r="H109" s="17">
        <v>199</v>
      </c>
      <c r="I109" s="16">
        <v>995000</v>
      </c>
      <c r="J109" s="18">
        <f t="shared" si="17"/>
        <v>5000</v>
      </c>
      <c r="K109" s="16">
        <v>1029</v>
      </c>
      <c r="L109" s="16">
        <v>64543847</v>
      </c>
      <c r="M109" s="16">
        <f t="shared" si="18"/>
        <v>62724.827016520896</v>
      </c>
      <c r="N109" s="17">
        <v>6</v>
      </c>
      <c r="O109" s="16">
        <v>30000</v>
      </c>
      <c r="P109" s="18">
        <f t="shared" si="19"/>
        <v>5000</v>
      </c>
    </row>
    <row r="110" spans="1:16" x14ac:dyDescent="0.25">
      <c r="A110" s="7" t="s">
        <v>103</v>
      </c>
      <c r="B110" s="16">
        <v>0</v>
      </c>
      <c r="C110" s="16">
        <v>0</v>
      </c>
      <c r="D110" s="16">
        <f t="shared" si="15"/>
        <v>0</v>
      </c>
      <c r="E110" s="17">
        <v>42</v>
      </c>
      <c r="F110" s="16">
        <v>105000</v>
      </c>
      <c r="G110" s="16">
        <f t="shared" si="16"/>
        <v>2500</v>
      </c>
      <c r="H110" s="17">
        <v>73</v>
      </c>
      <c r="I110" s="16">
        <v>348386</v>
      </c>
      <c r="J110" s="18">
        <f t="shared" si="17"/>
        <v>4772.41095890411</v>
      </c>
      <c r="K110" s="16">
        <v>272</v>
      </c>
      <c r="L110" s="16">
        <v>8669414</v>
      </c>
      <c r="M110" s="16">
        <f t="shared" si="18"/>
        <v>31872.845588235294</v>
      </c>
      <c r="N110" s="17">
        <v>1</v>
      </c>
      <c r="O110" s="16">
        <v>5000</v>
      </c>
      <c r="P110" s="18">
        <f t="shared" si="19"/>
        <v>5000</v>
      </c>
    </row>
    <row r="111" spans="1:16" x14ac:dyDescent="0.25">
      <c r="A111" s="7" t="s">
        <v>104</v>
      </c>
      <c r="B111" s="16">
        <v>10</v>
      </c>
      <c r="C111" s="16">
        <v>405397</v>
      </c>
      <c r="D111" s="16">
        <f t="shared" si="15"/>
        <v>40539.699999999997</v>
      </c>
      <c r="E111" s="17">
        <v>95</v>
      </c>
      <c r="F111" s="16">
        <v>237500</v>
      </c>
      <c r="G111" s="16">
        <f t="shared" si="16"/>
        <v>2500</v>
      </c>
      <c r="H111" s="17">
        <v>179</v>
      </c>
      <c r="I111" s="16">
        <v>894522</v>
      </c>
      <c r="J111" s="18">
        <f t="shared" si="17"/>
        <v>4997.3296089385476</v>
      </c>
      <c r="K111" s="16">
        <v>468</v>
      </c>
      <c r="L111" s="16">
        <v>18242540</v>
      </c>
      <c r="M111" s="16">
        <f t="shared" si="18"/>
        <v>38979.786324786328</v>
      </c>
      <c r="N111" s="17">
        <v>3</v>
      </c>
      <c r="O111" s="16">
        <v>15000</v>
      </c>
      <c r="P111" s="18">
        <f t="shared" si="19"/>
        <v>5000</v>
      </c>
    </row>
    <row r="112" spans="1:16" x14ac:dyDescent="0.25">
      <c r="A112" s="7" t="s">
        <v>105</v>
      </c>
      <c r="B112" s="16">
        <v>0</v>
      </c>
      <c r="C112" s="16">
        <v>0</v>
      </c>
      <c r="D112" s="16">
        <f t="shared" si="15"/>
        <v>0</v>
      </c>
      <c r="E112" s="17">
        <v>20</v>
      </c>
      <c r="F112" s="16">
        <v>50000</v>
      </c>
      <c r="G112" s="16">
        <f t="shared" si="16"/>
        <v>2500</v>
      </c>
      <c r="H112" s="17">
        <v>36</v>
      </c>
      <c r="I112" s="16">
        <v>180000</v>
      </c>
      <c r="J112" s="18">
        <f t="shared" si="17"/>
        <v>5000</v>
      </c>
      <c r="K112" s="16">
        <v>86</v>
      </c>
      <c r="L112" s="16">
        <v>5115373</v>
      </c>
      <c r="M112" s="16">
        <f t="shared" si="18"/>
        <v>59481.08139534884</v>
      </c>
      <c r="N112" s="17">
        <v>2</v>
      </c>
      <c r="O112" s="16">
        <v>10000</v>
      </c>
      <c r="P112" s="18">
        <f t="shared" si="19"/>
        <v>5000</v>
      </c>
    </row>
    <row r="113" spans="1:16" x14ac:dyDescent="0.25">
      <c r="A113" s="7"/>
      <c r="B113" s="16"/>
      <c r="C113" s="16"/>
      <c r="D113" s="16">
        <f t="shared" si="15"/>
        <v>0</v>
      </c>
      <c r="E113" s="17"/>
      <c r="F113" s="16"/>
      <c r="G113" s="16">
        <f t="shared" si="16"/>
        <v>0</v>
      </c>
      <c r="H113" s="17"/>
      <c r="I113" s="16"/>
      <c r="J113" s="18">
        <f t="shared" si="17"/>
        <v>0</v>
      </c>
      <c r="K113" s="16"/>
      <c r="L113" s="16"/>
      <c r="M113" s="16">
        <f t="shared" si="18"/>
        <v>0</v>
      </c>
      <c r="N113" s="17"/>
      <c r="O113" s="16"/>
      <c r="P113" s="18">
        <f t="shared" si="19"/>
        <v>0</v>
      </c>
    </row>
    <row r="114" spans="1:16" x14ac:dyDescent="0.25">
      <c r="A114" s="1" t="s">
        <v>119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</sheetData>
  <mergeCells count="8">
    <mergeCell ref="A2:P2"/>
    <mergeCell ref="B3:D3"/>
    <mergeCell ref="E3:M3"/>
    <mergeCell ref="B4:D4"/>
    <mergeCell ref="E4:G4"/>
    <mergeCell ref="H4:J4"/>
    <mergeCell ref="K4:M4"/>
    <mergeCell ref="N3:P3"/>
  </mergeCells>
  <pageMargins left="0" right="0" top="0.25" bottom="0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Illinois</dc:creator>
  <cp:lastModifiedBy>State of Illinois</cp:lastModifiedBy>
  <cp:lastPrinted>2018-02-02T19:10:13Z</cp:lastPrinted>
  <dcterms:created xsi:type="dcterms:W3CDTF">2018-01-22T16:24:07Z</dcterms:created>
  <dcterms:modified xsi:type="dcterms:W3CDTF">2018-02-02T19:10:16Z</dcterms:modified>
</cp:coreProperties>
</file>