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v\dev\Sys\TMPA\PTA\STATBOOK\Y2016 Complete\"/>
    </mc:Choice>
  </mc:AlternateContent>
  <bookViews>
    <workbookView xWindow="0" yWindow="0" windowWidth="13800" windowHeight="6930"/>
  </bookViews>
  <sheets>
    <sheet name="Table 2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6" i="1"/>
  <c r="H44" i="1"/>
  <c r="D48" i="1"/>
  <c r="D46" i="1"/>
  <c r="D44" i="1"/>
</calcChain>
</file>

<file path=xl/sharedStrings.xml><?xml version="1.0" encoding="utf-8"?>
<sst xmlns="http://schemas.openxmlformats.org/spreadsheetml/2006/main" count="20" uniqueCount="18">
  <si>
    <t>Table 2 -- 2016</t>
  </si>
  <si>
    <t>Statewide Equalized Assessed Valuations and Total Property Taxes Extended, 1995 -- 2016</t>
  </si>
  <si>
    <t>Year</t>
  </si>
  <si>
    <t xml:space="preserve">Equalized assessed valuation </t>
  </si>
  <si>
    <t>Amount of increase or decrease</t>
  </si>
  <si>
    <t>% of increase or decrease</t>
  </si>
  <si>
    <t xml:space="preserve">Amount of total taxes extended </t>
  </si>
  <si>
    <t>1995 -- 2016</t>
  </si>
  <si>
    <t>Equalized assessed valuation</t>
  </si>
  <si>
    <t>Property taxes extended</t>
  </si>
  <si>
    <t>Amount of increase</t>
  </si>
  <si>
    <t>Percent of increase</t>
  </si>
  <si>
    <t>Average annual rate of increase</t>
  </si>
  <si>
    <t xml:space="preserve">  Amount of increase</t>
  </si>
  <si>
    <t xml:space="preserve">  Percent of increase</t>
  </si>
  <si>
    <t xml:space="preserve">  Average annual rate of increase</t>
  </si>
  <si>
    <r>
      <t xml:space="preserve">Note:  </t>
    </r>
    <r>
      <rPr>
        <sz val="10"/>
        <rFont val="Arial"/>
        <family val="2"/>
      </rPr>
      <t>TIF distributions and enterprise zone abatements have not been removed.</t>
    </r>
  </si>
  <si>
    <t>Printed by authority of the State of Illinois-web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</si>
</sst>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(#,##0\)"/>
    <numFmt numFmtId="165" formatCode="#,##0.00;\(#,##0.00\)"/>
    <numFmt numFmtId="166" formatCode="&quot;$&quot;#,##0;\(&quot;$&quot;#,##0\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Font="1"/>
    <xf numFmtId="0" fontId="0" fillId="0" borderId="0" xfId="0" applyBorder="1"/>
    <xf numFmtId="165" fontId="0" fillId="0" borderId="4" xfId="0" applyNumberFormat="1" applyBorder="1"/>
    <xf numFmtId="1" fontId="0" fillId="0" borderId="0" xfId="0" applyNumberFormat="1" applyFont="1" applyBorder="1"/>
    <xf numFmtId="164" fontId="0" fillId="0" borderId="0" xfId="0" applyNumberFormat="1" applyFont="1" applyBorder="1"/>
    <xf numFmtId="165" fontId="0" fillId="0" borderId="0" xfId="0" applyNumberFormat="1" applyFont="1" applyBorder="1"/>
    <xf numFmtId="166" fontId="0" fillId="0" borderId="0" xfId="0" applyNumberFormat="1" applyFont="1" applyBorder="1"/>
    <xf numFmtId="10" fontId="0" fillId="0" borderId="0" xfId="0" applyNumberFormat="1" applyFont="1"/>
    <xf numFmtId="166" fontId="0" fillId="0" borderId="0" xfId="0" applyNumberFormat="1"/>
    <xf numFmtId="10" fontId="0" fillId="0" borderId="0" xfId="0" applyNumberFormat="1"/>
    <xf numFmtId="1" fontId="4" fillId="0" borderId="0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22" fontId="0" fillId="0" borderId="0" xfId="0" applyNumberForma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5" fillId="0" borderId="0" xfId="0" applyFont="1" applyAlignment="1"/>
    <xf numFmtId="0" fontId="0" fillId="0" borderId="0" xfId="0" applyAlignment="1"/>
    <xf numFmtId="164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" fontId="5" fillId="0" borderId="0" xfId="0" applyNumberFormat="1" applyFont="1" applyBorder="1" applyAlignment="1"/>
    <xf numFmtId="164" fontId="5" fillId="0" borderId="0" xfId="0" applyNumberFormat="1" applyFont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topLeftCell="A25" workbookViewId="0">
      <selection activeCell="A52" sqref="A52:XFD53"/>
    </sheetView>
  </sheetViews>
  <sheetFormatPr defaultRowHeight="15" x14ac:dyDescent="0.25"/>
  <cols>
    <col min="1" max="1" width="12.7109375" bestFit="1" customWidth="1"/>
    <col min="2" max="2" width="18.140625" bestFit="1" customWidth="1"/>
    <col min="3" max="3" width="20.28515625" bestFit="1" customWidth="1"/>
    <col min="4" max="4" width="16.28515625" bestFit="1" customWidth="1"/>
    <col min="5" max="5" width="20.5703125" bestFit="1" customWidth="1"/>
    <col min="6" max="6" width="20.28515625" bestFit="1" customWidth="1"/>
    <col min="7" max="7" width="15.7109375" customWidth="1"/>
    <col min="8" max="8" width="14.42578125" bestFit="1" customWidth="1"/>
  </cols>
  <sheetData>
    <row r="1" spans="1:7" x14ac:dyDescent="0.25">
      <c r="A1" s="1" t="s">
        <v>0</v>
      </c>
      <c r="C1" s="19"/>
    </row>
    <row r="2" spans="1:7" ht="16.5" thickBot="1" x14ac:dyDescent="0.3">
      <c r="A2" s="20" t="s">
        <v>1</v>
      </c>
      <c r="B2" s="21"/>
      <c r="C2" s="21"/>
      <c r="D2" s="21"/>
      <c r="E2" s="21"/>
      <c r="F2" s="21"/>
      <c r="G2" s="21"/>
    </row>
    <row r="3" spans="1:7" x14ac:dyDescent="0.25">
      <c r="A3" s="22" t="s">
        <v>2</v>
      </c>
      <c r="B3" s="22" t="s">
        <v>3</v>
      </c>
      <c r="C3" s="22" t="s">
        <v>4</v>
      </c>
      <c r="D3" s="25" t="s">
        <v>5</v>
      </c>
      <c r="E3" s="28" t="s">
        <v>6</v>
      </c>
      <c r="F3" s="28" t="s">
        <v>4</v>
      </c>
      <c r="G3" s="31" t="s">
        <v>5</v>
      </c>
    </row>
    <row r="4" spans="1:7" x14ac:dyDescent="0.25">
      <c r="A4" s="23"/>
      <c r="B4" s="23"/>
      <c r="C4" s="23"/>
      <c r="D4" s="26"/>
      <c r="E4" s="29"/>
      <c r="F4" s="29"/>
      <c r="G4" s="32"/>
    </row>
    <row r="5" spans="1:7" ht="15.75" thickBot="1" x14ac:dyDescent="0.3">
      <c r="A5" s="24"/>
      <c r="B5" s="24"/>
      <c r="C5" s="24"/>
      <c r="D5" s="27"/>
      <c r="E5" s="30"/>
      <c r="F5" s="30"/>
      <c r="G5" s="33"/>
    </row>
    <row r="6" spans="1:7" x14ac:dyDescent="0.25">
      <c r="A6" s="7"/>
      <c r="B6" s="7"/>
      <c r="C6" s="7"/>
      <c r="D6" s="8"/>
      <c r="E6" s="4"/>
      <c r="F6" s="4"/>
      <c r="G6" s="5"/>
    </row>
    <row r="7" spans="1:7" x14ac:dyDescent="0.25">
      <c r="A7" s="16">
        <v>2016</v>
      </c>
      <c r="B7" s="10">
        <v>335555451181</v>
      </c>
      <c r="C7" s="10">
        <v>21101614697</v>
      </c>
      <c r="D7" s="17">
        <v>6.71</v>
      </c>
      <c r="E7" s="3">
        <v>29806223107.849998</v>
      </c>
      <c r="F7" s="3">
        <v>1061188011.46</v>
      </c>
      <c r="G7" s="18">
        <v>3.69</v>
      </c>
    </row>
    <row r="8" spans="1:7" x14ac:dyDescent="0.25">
      <c r="A8" s="16">
        <v>2015</v>
      </c>
      <c r="B8" s="10">
        <v>314453836484</v>
      </c>
      <c r="C8" s="10">
        <v>10426377402</v>
      </c>
      <c r="D8" s="17">
        <v>3.43</v>
      </c>
      <c r="E8" s="3">
        <v>28745035096.389999</v>
      </c>
      <c r="F8" s="3">
        <v>1038040595.9</v>
      </c>
      <c r="G8" s="18">
        <v>3.75</v>
      </c>
    </row>
    <row r="9" spans="1:7" x14ac:dyDescent="0.25">
      <c r="A9" s="16"/>
      <c r="B9" s="10"/>
      <c r="C9" s="10"/>
      <c r="D9" s="17"/>
      <c r="E9" s="3"/>
      <c r="F9" s="3"/>
      <c r="G9" s="18"/>
    </row>
    <row r="10" spans="1:7" x14ac:dyDescent="0.25">
      <c r="A10" s="16">
        <v>2014</v>
      </c>
      <c r="B10" s="10">
        <v>304027459082</v>
      </c>
      <c r="C10" s="10">
        <v>970865799</v>
      </c>
      <c r="D10" s="17">
        <v>0.32</v>
      </c>
      <c r="E10" s="3">
        <v>27706994500.490002</v>
      </c>
      <c r="F10" s="3">
        <v>578053275.02999997</v>
      </c>
      <c r="G10" s="18">
        <v>2.13</v>
      </c>
    </row>
    <row r="11" spans="1:7" x14ac:dyDescent="0.25">
      <c r="A11" s="16">
        <v>2013</v>
      </c>
      <c r="B11" s="10">
        <v>303056593283</v>
      </c>
      <c r="C11" s="10">
        <v>-18016838271</v>
      </c>
      <c r="D11" s="17">
        <v>-5.61</v>
      </c>
      <c r="E11" s="3">
        <v>27128941225.459999</v>
      </c>
      <c r="F11" s="3">
        <v>362758759.36000001</v>
      </c>
      <c r="G11" s="18">
        <v>1.36</v>
      </c>
    </row>
    <row r="12" spans="1:7" x14ac:dyDescent="0.25">
      <c r="A12" s="16"/>
      <c r="B12" s="10"/>
      <c r="C12" s="10"/>
      <c r="D12" s="17"/>
      <c r="E12" s="3"/>
      <c r="F12" s="3"/>
      <c r="G12" s="18"/>
    </row>
    <row r="13" spans="1:7" x14ac:dyDescent="0.25">
      <c r="A13" s="16">
        <v>2012</v>
      </c>
      <c r="B13" s="10">
        <v>321073431554</v>
      </c>
      <c r="C13" s="10">
        <v>-26998417919</v>
      </c>
      <c r="D13" s="17">
        <v>-7.76</v>
      </c>
      <c r="E13" s="3">
        <v>26766182466.099998</v>
      </c>
      <c r="F13" s="3">
        <v>578695636.61000001</v>
      </c>
      <c r="G13" s="18">
        <v>2.21</v>
      </c>
    </row>
    <row r="14" spans="1:7" x14ac:dyDescent="0.25">
      <c r="A14" s="16">
        <v>2011</v>
      </c>
      <c r="B14" s="10">
        <v>348071849473</v>
      </c>
      <c r="C14" s="10">
        <v>-29249651774</v>
      </c>
      <c r="D14" s="17">
        <v>-7.75</v>
      </c>
      <c r="E14" s="3">
        <v>26187486829.490002</v>
      </c>
      <c r="F14" s="3">
        <v>272126478.00999999</v>
      </c>
      <c r="G14" s="18">
        <v>1.05</v>
      </c>
    </row>
    <row r="15" spans="1:7" x14ac:dyDescent="0.25">
      <c r="A15" s="16"/>
      <c r="B15" s="10"/>
      <c r="C15" s="10"/>
      <c r="D15" s="17"/>
      <c r="E15" s="3"/>
      <c r="F15" s="3"/>
      <c r="G15" s="18"/>
    </row>
    <row r="16" spans="1:7" x14ac:dyDescent="0.25">
      <c r="A16" s="16">
        <v>2010</v>
      </c>
      <c r="B16" s="10">
        <v>377321501247</v>
      </c>
      <c r="C16" s="10">
        <v>-15618162918</v>
      </c>
      <c r="D16" s="17">
        <v>-3.97</v>
      </c>
      <c r="E16" s="3">
        <v>25915360351.48</v>
      </c>
      <c r="F16" s="3">
        <v>655036037.27999997</v>
      </c>
      <c r="G16" s="18">
        <v>2.59</v>
      </c>
    </row>
    <row r="17" spans="1:7" x14ac:dyDescent="0.25">
      <c r="A17" s="16">
        <v>2009</v>
      </c>
      <c r="B17" s="10">
        <v>392939664165</v>
      </c>
      <c r="C17" s="10">
        <v>5917729577</v>
      </c>
      <c r="D17" s="17">
        <v>1.53</v>
      </c>
      <c r="E17" s="3">
        <v>25260324314.200001</v>
      </c>
      <c r="F17" s="3">
        <v>492050530.56</v>
      </c>
      <c r="G17" s="18">
        <v>1.99</v>
      </c>
    </row>
    <row r="18" spans="1:7" x14ac:dyDescent="0.25">
      <c r="A18" s="16"/>
      <c r="B18" s="10"/>
      <c r="C18" s="10"/>
      <c r="D18" s="17"/>
      <c r="E18" s="3"/>
      <c r="F18" s="3"/>
      <c r="G18" s="18"/>
    </row>
    <row r="19" spans="1:7" x14ac:dyDescent="0.25">
      <c r="A19" s="16">
        <v>2008</v>
      </c>
      <c r="B19" s="10">
        <v>387021934588</v>
      </c>
      <c r="C19" s="10">
        <v>23953652844</v>
      </c>
      <c r="D19" s="17">
        <v>6.6</v>
      </c>
      <c r="E19" s="3">
        <v>24768273783.639999</v>
      </c>
      <c r="F19" s="3">
        <v>1216385162.04</v>
      </c>
      <c r="G19" s="18">
        <v>5.16</v>
      </c>
    </row>
    <row r="20" spans="1:7" x14ac:dyDescent="0.25">
      <c r="A20" s="16">
        <v>2007</v>
      </c>
      <c r="B20" s="10">
        <v>363068281744</v>
      </c>
      <c r="C20" s="10">
        <v>31731322676</v>
      </c>
      <c r="D20" s="17">
        <v>9.58</v>
      </c>
      <c r="E20" s="3">
        <v>23551888621.599998</v>
      </c>
      <c r="F20" s="3">
        <v>1109287743.1700001</v>
      </c>
      <c r="G20" s="18">
        <v>4.9400000000000004</v>
      </c>
    </row>
    <row r="21" spans="1:7" x14ac:dyDescent="0.25">
      <c r="A21" s="16"/>
      <c r="B21" s="10"/>
      <c r="C21" s="10"/>
      <c r="D21" s="17"/>
      <c r="E21" s="3"/>
      <c r="F21" s="3"/>
      <c r="G21" s="18"/>
    </row>
    <row r="22" spans="1:7" x14ac:dyDescent="0.25">
      <c r="A22" s="16">
        <v>2006</v>
      </c>
      <c r="B22" s="10">
        <v>331336959068</v>
      </c>
      <c r="C22" s="10">
        <v>28298473428</v>
      </c>
      <c r="D22" s="17">
        <v>9.34</v>
      </c>
      <c r="E22" s="3">
        <v>22442600878.43</v>
      </c>
      <c r="F22" s="3">
        <v>1303248570.6199999</v>
      </c>
      <c r="G22" s="18">
        <v>6.17</v>
      </c>
    </row>
    <row r="23" spans="1:7" x14ac:dyDescent="0.25">
      <c r="A23" s="16">
        <v>2005</v>
      </c>
      <c r="B23" s="10">
        <v>303038485640</v>
      </c>
      <c r="C23" s="10">
        <v>25141847410</v>
      </c>
      <c r="D23" s="17">
        <v>9.0500000000000007</v>
      </c>
      <c r="E23" s="3">
        <v>21139352307.810001</v>
      </c>
      <c r="F23" s="3">
        <v>1195100039.9200001</v>
      </c>
      <c r="G23" s="18">
        <v>5.99</v>
      </c>
    </row>
    <row r="24" spans="1:7" x14ac:dyDescent="0.25">
      <c r="A24" s="16"/>
      <c r="B24" s="10"/>
      <c r="C24" s="10"/>
      <c r="D24" s="17"/>
      <c r="E24" s="3"/>
      <c r="F24" s="3"/>
      <c r="G24" s="18"/>
    </row>
    <row r="25" spans="1:7" x14ac:dyDescent="0.25">
      <c r="A25" s="16">
        <v>2004</v>
      </c>
      <c r="B25" s="10">
        <v>277896638230</v>
      </c>
      <c r="C25" s="10">
        <v>18169637006</v>
      </c>
      <c r="D25" s="17">
        <v>7</v>
      </c>
      <c r="E25" s="3">
        <v>19944252267.889999</v>
      </c>
      <c r="F25" s="3">
        <v>976377959.60000002</v>
      </c>
      <c r="G25" s="18">
        <v>5.15</v>
      </c>
    </row>
    <row r="26" spans="1:7" x14ac:dyDescent="0.25">
      <c r="A26" s="16">
        <v>2003</v>
      </c>
      <c r="B26" s="10">
        <v>259727001224</v>
      </c>
      <c r="C26" s="10">
        <v>18917468753</v>
      </c>
      <c r="D26" s="17">
        <v>7.86</v>
      </c>
      <c r="E26" s="3">
        <v>18967874308.290001</v>
      </c>
      <c r="F26" s="3">
        <v>1060338226.23</v>
      </c>
      <c r="G26" s="18">
        <v>5.92</v>
      </c>
    </row>
    <row r="27" spans="1:7" x14ac:dyDescent="0.25">
      <c r="A27" s="16"/>
      <c r="B27" s="10"/>
      <c r="C27" s="10"/>
      <c r="D27" s="17"/>
      <c r="E27" s="3"/>
      <c r="F27" s="3"/>
      <c r="G27" s="18"/>
    </row>
    <row r="28" spans="1:7" x14ac:dyDescent="0.25">
      <c r="A28" s="16">
        <v>2002</v>
      </c>
      <c r="B28" s="10">
        <v>240809532471</v>
      </c>
      <c r="C28" s="10">
        <v>20479279142</v>
      </c>
      <c r="D28" s="17">
        <v>9.2899999999999991</v>
      </c>
      <c r="E28" s="3">
        <v>17907536082.060001</v>
      </c>
      <c r="F28" s="3">
        <v>984825861.84000003</v>
      </c>
      <c r="G28" s="18">
        <v>5.82</v>
      </c>
    </row>
    <row r="29" spans="1:7" x14ac:dyDescent="0.25">
      <c r="A29" s="16">
        <v>2001</v>
      </c>
      <c r="B29" s="10">
        <v>220330253329</v>
      </c>
      <c r="C29" s="10">
        <v>16152232543</v>
      </c>
      <c r="D29" s="17">
        <v>7.91</v>
      </c>
      <c r="E29" s="3">
        <v>16922710220.219999</v>
      </c>
      <c r="F29" s="3">
        <v>955014087.53999996</v>
      </c>
      <c r="G29" s="18">
        <v>5.98</v>
      </c>
    </row>
    <row r="30" spans="1:7" x14ac:dyDescent="0.25">
      <c r="A30" s="16"/>
      <c r="B30" s="10"/>
      <c r="C30" s="10"/>
      <c r="D30" s="17"/>
      <c r="E30" s="3"/>
      <c r="F30" s="3"/>
      <c r="G30" s="18"/>
    </row>
    <row r="31" spans="1:7" x14ac:dyDescent="0.25">
      <c r="A31" s="16">
        <v>2000</v>
      </c>
      <c r="B31" s="10">
        <v>204178020786</v>
      </c>
      <c r="C31" s="10">
        <v>11184130546</v>
      </c>
      <c r="D31" s="17">
        <v>5.8</v>
      </c>
      <c r="E31" s="3">
        <v>15967696132.68</v>
      </c>
      <c r="F31" s="3">
        <v>776223797.63</v>
      </c>
      <c r="G31" s="18">
        <v>5.1100000000000003</v>
      </c>
    </row>
    <row r="32" spans="1:7" x14ac:dyDescent="0.25">
      <c r="A32" s="16">
        <v>1999</v>
      </c>
      <c r="B32" s="10">
        <v>192993890240</v>
      </c>
      <c r="C32" s="10">
        <v>10267897000</v>
      </c>
      <c r="D32" s="17">
        <v>5.62</v>
      </c>
      <c r="E32" s="3">
        <v>15191472335.049999</v>
      </c>
      <c r="F32" s="3">
        <v>554786871.07000005</v>
      </c>
      <c r="G32" s="18">
        <v>3.79</v>
      </c>
    </row>
    <row r="33" spans="1:8" x14ac:dyDescent="0.25">
      <c r="A33" s="16"/>
      <c r="B33" s="10"/>
      <c r="C33" s="10"/>
      <c r="D33" s="17"/>
      <c r="E33" s="3"/>
      <c r="F33" s="3"/>
      <c r="G33" s="18"/>
    </row>
    <row r="34" spans="1:8" x14ac:dyDescent="0.25">
      <c r="A34" s="16">
        <v>1998</v>
      </c>
      <c r="B34" s="10">
        <v>182725993240</v>
      </c>
      <c r="C34" s="10">
        <v>8913400100</v>
      </c>
      <c r="D34" s="17">
        <v>5.13</v>
      </c>
      <c r="E34" s="3">
        <v>14636685463.98</v>
      </c>
      <c r="F34" s="3">
        <v>585239691.72000003</v>
      </c>
      <c r="G34" s="18">
        <v>4.16</v>
      </c>
    </row>
    <row r="35" spans="1:8" x14ac:dyDescent="0.25">
      <c r="A35" s="16">
        <v>1997</v>
      </c>
      <c r="B35" s="10">
        <v>173812593140</v>
      </c>
      <c r="C35" s="10">
        <v>8369492410</v>
      </c>
      <c r="D35" s="17">
        <v>5.0599999999999996</v>
      </c>
      <c r="E35" s="3">
        <v>14051445772.26</v>
      </c>
      <c r="F35" s="3">
        <v>562685353.11000001</v>
      </c>
      <c r="G35" s="18">
        <v>4.17</v>
      </c>
    </row>
    <row r="36" spans="1:8" x14ac:dyDescent="0.25">
      <c r="A36" s="16"/>
      <c r="B36" s="10"/>
      <c r="C36" s="10"/>
      <c r="D36" s="17"/>
      <c r="E36" s="3"/>
      <c r="F36" s="3"/>
      <c r="G36" s="18"/>
    </row>
    <row r="37" spans="1:8" x14ac:dyDescent="0.25">
      <c r="A37" s="16">
        <v>1996</v>
      </c>
      <c r="B37" s="10">
        <v>165443100730</v>
      </c>
      <c r="C37" s="10">
        <v>7789364167</v>
      </c>
      <c r="D37" s="17">
        <v>4.9400000000000004</v>
      </c>
      <c r="E37" s="3">
        <v>13488760419.15</v>
      </c>
      <c r="F37" s="3">
        <v>584106836.24000001</v>
      </c>
      <c r="G37" s="18">
        <v>4.53</v>
      </c>
    </row>
    <row r="38" spans="1:8" x14ac:dyDescent="0.25">
      <c r="A38" s="16">
        <v>1995</v>
      </c>
      <c r="B38" s="10">
        <v>157653736563</v>
      </c>
      <c r="C38" s="10">
        <v>7509043408</v>
      </c>
      <c r="D38" s="17">
        <v>5</v>
      </c>
      <c r="E38" s="3">
        <v>12904653582.91</v>
      </c>
      <c r="F38" s="3">
        <v>568281317.88</v>
      </c>
      <c r="G38" s="18">
        <v>4.6100000000000003</v>
      </c>
    </row>
    <row r="39" spans="1:8" x14ac:dyDescent="0.25">
      <c r="A39" s="9"/>
      <c r="B39" s="10"/>
      <c r="C39" s="10"/>
      <c r="D39" s="11"/>
      <c r="E39" s="3"/>
      <c r="F39" s="3"/>
      <c r="G39" s="13"/>
    </row>
    <row r="40" spans="1:8" ht="15.75" x14ac:dyDescent="0.25">
      <c r="A40" s="9"/>
      <c r="B40" s="10"/>
      <c r="C40" s="36" t="s">
        <v>7</v>
      </c>
      <c r="D40" s="37"/>
      <c r="E40" s="37"/>
      <c r="F40" s="3"/>
      <c r="G40" s="6"/>
    </row>
    <row r="41" spans="1:8" x14ac:dyDescent="0.25">
      <c r="A41" s="9"/>
      <c r="B41" s="10"/>
      <c r="C41" s="10"/>
      <c r="D41" s="11"/>
      <c r="E41" s="3"/>
      <c r="F41" s="3"/>
      <c r="G41" s="6"/>
    </row>
    <row r="42" spans="1:8" ht="15.75" x14ac:dyDescent="0.25">
      <c r="A42" s="38" t="s">
        <v>8</v>
      </c>
      <c r="B42" s="39"/>
      <c r="C42" s="39"/>
      <c r="D42" s="11"/>
      <c r="E42" s="40" t="s">
        <v>9</v>
      </c>
      <c r="F42" s="39"/>
      <c r="G42" s="39"/>
    </row>
    <row r="43" spans="1:8" x14ac:dyDescent="0.25">
      <c r="A43" s="9"/>
      <c r="B43" s="10"/>
      <c r="C43" s="10"/>
      <c r="D43" s="11"/>
      <c r="E43" s="3"/>
      <c r="F43" s="3"/>
      <c r="G43" s="6"/>
    </row>
    <row r="44" spans="1:8" x14ac:dyDescent="0.25">
      <c r="A44" s="41" t="s">
        <v>10</v>
      </c>
      <c r="B44" s="34"/>
      <c r="C44" s="10"/>
      <c r="D44" s="12">
        <f>B7-B38</f>
        <v>177901714618</v>
      </c>
      <c r="E44" s="42" t="s">
        <v>13</v>
      </c>
      <c r="F44" s="34"/>
      <c r="G44" s="6"/>
      <c r="H44" s="14">
        <f>E7-E38</f>
        <v>16901569524.939999</v>
      </c>
    </row>
    <row r="45" spans="1:8" x14ac:dyDescent="0.25">
      <c r="A45" s="2"/>
      <c r="B45" s="2"/>
      <c r="C45" s="2"/>
      <c r="D45" s="2"/>
      <c r="E45" s="2"/>
      <c r="F45" s="2"/>
      <c r="G45" s="2"/>
    </row>
    <row r="46" spans="1:8" x14ac:dyDescent="0.25">
      <c r="A46" s="34" t="s">
        <v>11</v>
      </c>
      <c r="B46" s="34"/>
      <c r="C46" s="2"/>
      <c r="D46" s="13">
        <f>D44/B38</f>
        <v>1.1284332264900598</v>
      </c>
      <c r="E46" s="34" t="s">
        <v>14</v>
      </c>
      <c r="F46" s="34"/>
      <c r="G46" s="2"/>
      <c r="H46" s="15">
        <f>H44/E38</f>
        <v>1.3097267134178037</v>
      </c>
    </row>
    <row r="47" spans="1:8" x14ac:dyDescent="0.25">
      <c r="A47" s="2"/>
      <c r="B47" s="2"/>
      <c r="C47" s="2"/>
      <c r="D47" s="2"/>
      <c r="E47" s="2"/>
      <c r="F47" s="2"/>
      <c r="G47" s="2"/>
    </row>
    <row r="48" spans="1:8" x14ac:dyDescent="0.25">
      <c r="A48" s="34" t="s">
        <v>12</v>
      </c>
      <c r="B48" s="34"/>
      <c r="C48" s="34"/>
      <c r="D48" s="13">
        <f>((B7/B38)^(1/(A7-A38))-1)</f>
        <v>3.6625543737700772E-2</v>
      </c>
      <c r="E48" s="34" t="s">
        <v>15</v>
      </c>
      <c r="F48" s="34"/>
      <c r="G48" s="34"/>
      <c r="H48" s="15">
        <f>((E7/E38)^(1/(A7-A38))-1)</f>
        <v>4.0668500705891342E-2</v>
      </c>
    </row>
    <row r="49" spans="1:8" x14ac:dyDescent="0.25">
      <c r="A49" s="2"/>
      <c r="B49" s="2"/>
      <c r="C49" s="2"/>
      <c r="D49" s="2"/>
      <c r="E49" s="2"/>
      <c r="F49" s="2"/>
      <c r="G49" s="2"/>
    </row>
    <row r="50" spans="1:8" x14ac:dyDescent="0.25">
      <c r="A50" s="2"/>
      <c r="B50" s="2"/>
      <c r="C50" s="2"/>
      <c r="D50" s="6"/>
      <c r="E50" s="2"/>
      <c r="F50" s="2"/>
      <c r="G50" s="2"/>
      <c r="H50" s="5"/>
    </row>
    <row r="51" spans="1:8" x14ac:dyDescent="0.25">
      <c r="A51" s="34" t="s">
        <v>16</v>
      </c>
      <c r="B51" s="35"/>
      <c r="C51" s="35"/>
      <c r="D51" s="35"/>
      <c r="E51" s="35"/>
      <c r="F51" s="2"/>
      <c r="G51" s="2"/>
    </row>
    <row r="52" spans="1:8" ht="11.25" customHeight="1" x14ac:dyDescent="0.25">
      <c r="A52" s="2"/>
      <c r="B52" s="2"/>
      <c r="C52" s="2"/>
      <c r="D52" s="2"/>
      <c r="E52" s="2"/>
      <c r="F52" s="2"/>
      <c r="G52" s="2"/>
    </row>
    <row r="53" spans="1:8" ht="13.5" customHeight="1" x14ac:dyDescent="0.25">
      <c r="A53" s="43" t="s">
        <v>17</v>
      </c>
      <c r="B53" s="2"/>
      <c r="C53" s="2"/>
      <c r="D53" s="2"/>
      <c r="E53" s="2"/>
      <c r="F53" s="2"/>
      <c r="G53" s="2"/>
    </row>
    <row r="54" spans="1:8" x14ac:dyDescent="0.25">
      <c r="A54" s="2"/>
      <c r="B54" s="2"/>
      <c r="C54" s="2"/>
      <c r="D54" s="2"/>
      <c r="E54" s="2"/>
      <c r="F54" s="2"/>
      <c r="G54" s="2"/>
    </row>
    <row r="55" spans="1:8" x14ac:dyDescent="0.25">
      <c r="A55" s="2"/>
      <c r="B55" s="2"/>
      <c r="C55" s="2"/>
      <c r="D55" s="2"/>
      <c r="E55" s="2"/>
      <c r="F55" s="2"/>
      <c r="G55" s="2"/>
    </row>
    <row r="56" spans="1:8" x14ac:dyDescent="0.25">
      <c r="A56" s="2"/>
      <c r="B56" s="2"/>
      <c r="C56" s="2"/>
      <c r="D56" s="2"/>
      <c r="E56" s="2"/>
      <c r="F56" s="2"/>
      <c r="G56" s="2"/>
    </row>
    <row r="57" spans="1:8" x14ac:dyDescent="0.25">
      <c r="A57" s="2"/>
      <c r="B57" s="2"/>
      <c r="C57" s="2"/>
      <c r="D57" s="2"/>
      <c r="E57" s="2"/>
      <c r="F57" s="2"/>
      <c r="G57" s="2"/>
    </row>
  </sheetData>
  <mergeCells count="18">
    <mergeCell ref="A51:E51"/>
    <mergeCell ref="C40:E40"/>
    <mergeCell ref="A42:C42"/>
    <mergeCell ref="E42:G42"/>
    <mergeCell ref="A44:B44"/>
    <mergeCell ref="A46:B46"/>
    <mergeCell ref="A48:C48"/>
    <mergeCell ref="E44:F44"/>
    <mergeCell ref="E46:F46"/>
    <mergeCell ref="E48:G48"/>
    <mergeCell ref="A2:G2"/>
    <mergeCell ref="A3:A5"/>
    <mergeCell ref="B3:B5"/>
    <mergeCell ref="C3:C5"/>
    <mergeCell ref="D3:D5"/>
    <mergeCell ref="E3:E5"/>
    <mergeCell ref="F3:F5"/>
    <mergeCell ref="G3:G5"/>
  </mergeCells>
  <pageMargins left="0" right="0" top="0.25" bottom="0.2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Illinois</dc:creator>
  <cp:lastModifiedBy>State of Illinois</cp:lastModifiedBy>
  <cp:lastPrinted>2018-01-30T16:46:20Z</cp:lastPrinted>
  <dcterms:created xsi:type="dcterms:W3CDTF">2018-01-22T15:38:13Z</dcterms:created>
  <dcterms:modified xsi:type="dcterms:W3CDTF">2018-02-02T18:25:31Z</dcterms:modified>
</cp:coreProperties>
</file>