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FO\GRANTS\"/>
    </mc:Choice>
  </mc:AlternateContent>
  <xr:revisionPtr revIDLastSave="0" documentId="10_ncr:100000_{2E4FC003-2291-40DB-92BA-A548D676AD4E}" xr6:coauthVersionLast="31" xr6:coauthVersionMax="31" xr10:uidLastSave="{00000000-0000-0000-0000-000000000000}"/>
  <bookViews>
    <workbookView xWindow="0" yWindow="0" windowWidth="28800" windowHeight="1221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 l="1"/>
</calcChain>
</file>

<file path=xl/sharedStrings.xml><?xml version="1.0" encoding="utf-8"?>
<sst xmlns="http://schemas.openxmlformats.org/spreadsheetml/2006/main" count="42" uniqueCount="32">
  <si>
    <t>Board Charity Fund</t>
  </si>
  <si>
    <t>Fund name</t>
  </si>
  <si>
    <t>StandardBred Purse Fund</t>
  </si>
  <si>
    <t>Quarter Horse Purse Fund</t>
  </si>
  <si>
    <t>Purpose of Fund</t>
  </si>
  <si>
    <t>To provide medical and family counseling and similar services to those who reside or work on the backstretch of Illinois racetracks, pursuant to 230 ILCS 5/31.1.</t>
  </si>
  <si>
    <t>Payment of purses for quarter horse races conducted by the organization licensee, pursuant to 230 ILCS 5/26.9 and 27(a-5).</t>
  </si>
  <si>
    <t>Payment of purses for standardbred races conducted by the organization licensees, pursuant to 230 ILCS 5/27(a-5).</t>
  </si>
  <si>
    <t>Amount CY2014</t>
  </si>
  <si>
    <t>Amount CY2015</t>
  </si>
  <si>
    <t>Amount CY2016</t>
  </si>
  <si>
    <t>Fund Number</t>
  </si>
  <si>
    <t>0271</t>
  </si>
  <si>
    <t>0217</t>
  </si>
  <si>
    <t>0785</t>
  </si>
  <si>
    <t>Vendor</t>
  </si>
  <si>
    <t>Racing Industry Charitable Foundation, Inc.</t>
  </si>
  <si>
    <t xml:space="preserve">Fairmount Park, Inc. </t>
  </si>
  <si>
    <t>Maywood Park Trotting Association</t>
  </si>
  <si>
    <t>Source of Funding</t>
  </si>
  <si>
    <t>Directly from the race tracks shared under a formula</t>
  </si>
  <si>
    <t>0.2% surcharge imposed on winning wagers and winnings from wagers</t>
  </si>
  <si>
    <t>0.25% additional pari-mutuel tax imposed on ADW wagering</t>
  </si>
  <si>
    <t>Suburban Downs, Inc.</t>
  </si>
  <si>
    <t>Amount CY2017</t>
  </si>
  <si>
    <t>**</t>
  </si>
  <si>
    <t>** Disbursed</t>
  </si>
  <si>
    <t>Amount CY2018</t>
  </si>
  <si>
    <t>Grantor Agency:  Illinois Racing Board</t>
  </si>
  <si>
    <t>Amount CY2019</t>
  </si>
  <si>
    <t>* Award Date for Board Charity Fund Only (Fund # 0271)</t>
  </si>
  <si>
    <t>Award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</si>
</sst>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/>
    <xf numFmtId="49" fontId="0" fillId="0" borderId="0" xfId="0" quotePrefix="1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" fontId="0" fillId="0" borderId="0" xfId="0" applyNumberFormat="1"/>
    <xf numFmtId="0" fontId="1" fillId="0" borderId="0" xfId="0" applyFont="1"/>
    <xf numFmtId="0" fontId="0" fillId="0" borderId="1" xfId="0" applyBorder="1"/>
    <xf numFmtId="49" fontId="0" fillId="0" borderId="1" xfId="0" quotePrefix="1" applyNumberFormat="1" applyBorder="1" applyAlignment="1">
      <alignment horizontal="center"/>
    </xf>
    <xf numFmtId="4" fontId="0" fillId="0" borderId="1" xfId="0" applyNumberFormat="1" applyBorder="1"/>
    <xf numFmtId="0" fontId="0" fillId="0" borderId="0" xfId="0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D1" workbookViewId="0">
      <selection activeCell="G3" sqref="G3"/>
    </sheetView>
  </sheetViews>
  <sheetFormatPr defaultRowHeight="15" x14ac:dyDescent="0.25"/>
  <cols>
    <col min="1" max="1" width="24.140625" bestFit="1" customWidth="1"/>
    <col min="2" max="2" width="24.140625" customWidth="1"/>
    <col min="3" max="3" width="140.42578125" customWidth="1"/>
    <col min="4" max="4" width="71.28515625" customWidth="1"/>
    <col min="5" max="5" width="42.140625" customWidth="1"/>
    <col min="6" max="6" width="14.5703125" customWidth="1"/>
    <col min="7" max="7" width="14.42578125" customWidth="1"/>
    <col min="8" max="9" width="14.5703125" customWidth="1"/>
    <col min="10" max="10" width="15.140625" customWidth="1"/>
    <col min="11" max="11" width="14.7109375" customWidth="1"/>
  </cols>
  <sheetData>
    <row r="1" spans="1:20" x14ac:dyDescent="0.25">
      <c r="A1" s="6" t="s">
        <v>28</v>
      </c>
      <c r="F1" s="10" t="s">
        <v>31</v>
      </c>
      <c r="G1" s="10" t="s">
        <v>31</v>
      </c>
      <c r="H1" s="10" t="s">
        <v>31</v>
      </c>
      <c r="I1" s="10" t="s">
        <v>31</v>
      </c>
      <c r="J1" s="10" t="s">
        <v>31</v>
      </c>
      <c r="K1" s="10" t="s">
        <v>31</v>
      </c>
    </row>
    <row r="2" spans="1:20" x14ac:dyDescent="0.25">
      <c r="F2" s="11"/>
      <c r="G2" s="11">
        <v>41961</v>
      </c>
      <c r="H2" s="11">
        <v>42353</v>
      </c>
      <c r="I2" s="11">
        <v>42689</v>
      </c>
      <c r="J2" s="11">
        <v>43088</v>
      </c>
      <c r="K2" s="11">
        <v>43419</v>
      </c>
    </row>
    <row r="3" spans="1:20" x14ac:dyDescent="0.25">
      <c r="A3" t="s">
        <v>1</v>
      </c>
      <c r="B3" t="s">
        <v>11</v>
      </c>
      <c r="C3" t="s">
        <v>4</v>
      </c>
      <c r="D3" t="s">
        <v>19</v>
      </c>
      <c r="E3" t="s">
        <v>15</v>
      </c>
      <c r="F3" t="s">
        <v>8</v>
      </c>
      <c r="G3" t="s">
        <v>9</v>
      </c>
      <c r="H3" t="s">
        <v>10</v>
      </c>
      <c r="I3" t="s">
        <v>24</v>
      </c>
      <c r="J3" t="s">
        <v>27</v>
      </c>
      <c r="K3" t="s">
        <v>29</v>
      </c>
    </row>
    <row r="4" spans="1:20" x14ac:dyDescent="0.25">
      <c r="A4" s="7" t="s">
        <v>0</v>
      </c>
      <c r="B4" s="8" t="s">
        <v>12</v>
      </c>
      <c r="C4" s="7" t="s">
        <v>5</v>
      </c>
      <c r="D4" s="7" t="s">
        <v>20</v>
      </c>
      <c r="E4" s="7" t="s">
        <v>16</v>
      </c>
      <c r="F4" s="9">
        <v>750000</v>
      </c>
      <c r="G4" s="9">
        <v>750000</v>
      </c>
      <c r="H4" s="9">
        <v>750000</v>
      </c>
      <c r="I4" s="9">
        <v>750000</v>
      </c>
      <c r="J4" s="9">
        <v>750000</v>
      </c>
      <c r="K4" s="9">
        <v>860319</v>
      </c>
      <c r="L4" s="5"/>
      <c r="M4" s="5"/>
      <c r="N4" s="5"/>
      <c r="O4" s="5"/>
      <c r="P4" s="5"/>
      <c r="Q4" s="5"/>
      <c r="R4" s="5"/>
      <c r="S4" s="5"/>
      <c r="T4" s="5"/>
    </row>
    <row r="5" spans="1:20" x14ac:dyDescent="0.25">
      <c r="B5" s="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25">
      <c r="A6" t="s">
        <v>2</v>
      </c>
      <c r="B6" s="2" t="s">
        <v>13</v>
      </c>
      <c r="C6" t="s">
        <v>7</v>
      </c>
      <c r="D6" s="1" t="s">
        <v>22</v>
      </c>
      <c r="E6" t="s">
        <v>18</v>
      </c>
      <c r="F6" s="5">
        <v>0</v>
      </c>
      <c r="G6" s="5">
        <v>0</v>
      </c>
      <c r="H6" s="5">
        <f>23463.23+1261.57</f>
        <v>24724.799999999999</v>
      </c>
      <c r="I6" s="5">
        <v>0</v>
      </c>
      <c r="J6" s="5">
        <v>0</v>
      </c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t="s">
        <v>2</v>
      </c>
      <c r="B7" s="2" t="s">
        <v>13</v>
      </c>
      <c r="C7" t="s">
        <v>7</v>
      </c>
      <c r="D7" s="1" t="s">
        <v>22</v>
      </c>
      <c r="E7" t="s">
        <v>23</v>
      </c>
      <c r="F7" s="5">
        <v>0</v>
      </c>
      <c r="G7" s="5">
        <v>0</v>
      </c>
      <c r="H7" s="5">
        <f>104021.4+142444.71+66993.84+50936.23</f>
        <v>364396.17999999993</v>
      </c>
      <c r="I7" s="5">
        <v>427949</v>
      </c>
      <c r="J7" s="5">
        <v>0</v>
      </c>
      <c r="K7" s="5" t="s">
        <v>25</v>
      </c>
      <c r="L7" s="5"/>
      <c r="M7" s="5"/>
      <c r="N7" s="5"/>
      <c r="O7" s="5"/>
      <c r="P7" s="5"/>
      <c r="Q7" s="5"/>
      <c r="R7" s="5"/>
      <c r="S7" s="5"/>
      <c r="T7" s="5"/>
    </row>
    <row r="8" spans="1:20" x14ac:dyDescent="0.25">
      <c r="A8" t="s">
        <v>3</v>
      </c>
      <c r="B8" s="2" t="s">
        <v>14</v>
      </c>
      <c r="C8" t="s">
        <v>6</v>
      </c>
      <c r="D8" s="1" t="s">
        <v>21</v>
      </c>
      <c r="E8" t="s">
        <v>17</v>
      </c>
      <c r="F8" s="5">
        <v>100000</v>
      </c>
      <c r="G8" s="5">
        <v>100000</v>
      </c>
      <c r="H8" s="5">
        <v>99500</v>
      </c>
      <c r="I8" s="5">
        <v>100500</v>
      </c>
      <c r="J8" s="5">
        <v>100000</v>
      </c>
      <c r="K8" s="5" t="s">
        <v>25</v>
      </c>
      <c r="L8" s="5"/>
      <c r="M8" s="5"/>
      <c r="N8" s="5"/>
      <c r="O8" s="5"/>
      <c r="P8" s="5"/>
      <c r="Q8" s="5"/>
      <c r="R8" s="5"/>
      <c r="S8" s="5"/>
      <c r="T8" s="5"/>
    </row>
    <row r="9" spans="1:20" x14ac:dyDescent="0.25">
      <c r="B9" s="3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25">
      <c r="A10" s="1" t="s">
        <v>30</v>
      </c>
      <c r="B10" s="3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25">
      <c r="A11" s="1" t="s">
        <v>26</v>
      </c>
      <c r="B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25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25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25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25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6:20" x14ac:dyDescent="0.25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vitto.okoye</dc:creator>
  <cp:lastModifiedBy>vitto.okoye</cp:lastModifiedBy>
  <dcterms:created xsi:type="dcterms:W3CDTF">2017-07-24T18:44:43Z</dcterms:created>
  <dcterms:modified xsi:type="dcterms:W3CDTF">2019-01-22T20:25:08Z</dcterms:modified>
</cp:coreProperties>
</file>