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28140" windowHeight="15600" firstSheet="1" activeTab="1"/>
  </bookViews>
  <sheets>
    <sheet name="Table EbToD" sheetId="1" state="hidden" r:id="rId1"/>
    <sheet name="Chart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<sst xmlns="http://schemas.openxmlformats.org/spreadsheetml/2006/main" count="26" uniqueCount="20">
  <si>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County                                  </t>
  </si>
  <si>
    <t xml:space="preserve">Enterprise zone abatement               </t>
  </si>
  <si>
    <t xml:space="preserve">Township and districts                  </t>
  </si>
  <si>
    <t>Cities, villages, and incorporated towns</t>
  </si>
  <si>
    <t xml:space="preserve">School districts                        </t>
  </si>
  <si>
    <t xml:space="preserve">Community colleges                      </t>
  </si>
  <si>
    <t xml:space="preserve">Park                                    </t>
  </si>
  <si>
    <t xml:space="preserve">Sanitary                                </t>
  </si>
  <si>
    <t xml:space="preserve">Other special districts                 </t>
  </si>
  <si>
    <t xml:space="preserve">Enterprise zone abatements              </t>
  </si>
  <si>
    <t xml:space="preserve">Total extensions                        </t>
  </si>
  <si>
    <t>TIF</t>
  </si>
  <si>
    <t>School Districts</t>
  </si>
  <si>
    <t>Community Colleges</t>
  </si>
  <si>
    <t>Townships and Road Districts</t>
  </si>
  <si>
    <t>County Purposes</t>
  </si>
  <si>
    <t>Park Districts</t>
  </si>
  <si>
    <t>Sanitary Districts</t>
  </si>
  <si>
    <t>All Other Districts</t>
  </si>
  <si>
    <t>Municipalities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</si>
</sst>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164" fontId="36" fillId="0" borderId="0" xfId="0" applyNumberFormat="1" applyFont="1" applyAlignment="1">
      <alignment/>
    </xf>
    <xf numFmtId="10" fontId="36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7325"/>
          <c:y val="0.08525"/>
          <c:w val="0.8335"/>
          <c:h val="0.8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Sheet2!$A$6:$A$13</c:f>
              <c:strCache>
                <c:ptCount val="8"/>
                <c:pt idx="0">
                  <c:v>School Districts</c:v>
                </c:pt>
                <c:pt idx="1">
                  <c:v>Community Colleges</c:v>
                </c:pt>
                <c:pt idx="2">
                  <c:v>Municipalities</c:v>
                </c:pt>
                <c:pt idx="3">
                  <c:v>Townships and Road Districts</c:v>
                </c:pt>
                <c:pt idx="4">
                  <c:v>County Purposes</c:v>
                </c:pt>
                <c:pt idx="5">
                  <c:v>Park Districts</c:v>
                </c:pt>
                <c:pt idx="6">
                  <c:v>Sanitary Districts</c:v>
                </c:pt>
                <c:pt idx="7">
                  <c:v>All Other Districts</c:v>
                </c:pt>
              </c:strCache>
            </c:strRef>
          </c:cat>
          <c:val>
            <c:numRef>
              <c:f>Sheet2!$B$6:$B$13</c:f>
              <c:numCache>
                <c:ptCount val="8"/>
                <c:pt idx="0">
                  <c:v>18101103187.19</c:v>
                </c:pt>
                <c:pt idx="1">
                  <c:v>1138995935.41</c:v>
                </c:pt>
                <c:pt idx="2">
                  <c:v>5637125893.8</c:v>
                </c:pt>
                <c:pt idx="3">
                  <c:v>735396586.12</c:v>
                </c:pt>
                <c:pt idx="4">
                  <c:v>2030666676.91</c:v>
                </c:pt>
                <c:pt idx="5">
                  <c:v>1102379054.61</c:v>
                </c:pt>
                <c:pt idx="6">
                  <c:v>638095528.61</c:v>
                </c:pt>
                <c:pt idx="7">
                  <c:v>1478525796.81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Sheet2!$A$6:$A$13</c:f>
              <c:strCache>
                <c:ptCount val="8"/>
                <c:pt idx="0">
                  <c:v>School Districts</c:v>
                </c:pt>
                <c:pt idx="1">
                  <c:v>Community Colleges</c:v>
                </c:pt>
                <c:pt idx="2">
                  <c:v>Municipalities</c:v>
                </c:pt>
                <c:pt idx="3">
                  <c:v>Townships and Road Districts</c:v>
                </c:pt>
                <c:pt idx="4">
                  <c:v>County Purposes</c:v>
                </c:pt>
                <c:pt idx="5">
                  <c:v>Park Districts</c:v>
                </c:pt>
                <c:pt idx="6">
                  <c:v>Sanitary Districts</c:v>
                </c:pt>
                <c:pt idx="7">
                  <c:v>All Other Districts</c:v>
                </c:pt>
              </c:strCache>
            </c:strRef>
          </c:cat>
          <c:val>
            <c:numRef>
              <c:f>Sheet2!$C$6:$C$13</c:f>
              <c:numCache>
                <c:ptCount val="8"/>
                <c:pt idx="0">
                  <c:v>0.5865120175279547</c:v>
                </c:pt>
                <c:pt idx="1">
                  <c:v>0.036905750833254286</c:v>
                </c:pt>
                <c:pt idx="2">
                  <c:v>0.18265417565110137</c:v>
                </c:pt>
                <c:pt idx="3">
                  <c:v>0.023828323110916923</c:v>
                </c:pt>
                <c:pt idx="4">
                  <c:v>0.065797669748888</c:v>
                </c:pt>
                <c:pt idx="5">
                  <c:v>0.035719290515808695</c:v>
                </c:pt>
                <c:pt idx="6">
                  <c:v>0.020675573858143184</c:v>
                </c:pt>
                <c:pt idx="7">
                  <c:v>0.047907198753932914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" right="0.7" top="0.75" bottom="0.75" header="0.3" footer="0.3"/>
  <pageSetup fitToHeight="0" fitToWidth="0" horizontalDpi="300" verticalDpi="300" orientation="landscape"/>
  <headerFooter>
    <oddHeader>&amp;C&amp;"-,Bold"&amp;12 2017 EXTENSIONS
BY DISTRICT TYPE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421875" style="0" bestFit="1" customWidth="1"/>
    <col min="3" max="3" width="13.7109375" style="0" bestFit="1" customWidth="1"/>
    <col min="7" max="7" width="16.57421875" style="0" bestFit="1" customWidth="1"/>
    <col min="9" max="9" width="15.421875" style="0" bestFit="1" customWidth="1"/>
    <col min="11" max="11" width="15.421875" style="0" bestFit="1" customWidth="1"/>
    <col min="13" max="13" width="13.7109375" style="0" bestFit="1" customWidth="1"/>
    <col min="15" max="15" width="15.421875" style="0" bestFit="1" customWidth="1"/>
  </cols>
  <sheetData>
    <row r="1" spans="1:18" s="5" customFormat="1" ht="12.75">
      <c r="A1" s="5">
        <f>A2/$Q4</f>
        <v>0.07007731975560202</v>
      </c>
      <c r="C1" s="5">
        <f>C2/$Q4</f>
        <v>0.024901626781398966</v>
      </c>
      <c r="E1" s="5">
        <f>E2/$Q4</f>
        <v>0.16598088444883558</v>
      </c>
      <c r="G1" s="5">
        <f>G2/$Q4</f>
        <v>0.5932937500148076</v>
      </c>
      <c r="I1" s="5">
        <f>I2/$Q4</f>
        <v>0.03836730782859241</v>
      </c>
      <c r="K1" s="5">
        <f>K2/$Q4</f>
        <v>0.03822652159745671</v>
      </c>
      <c r="M1" s="5">
        <f>M2/$Q4</f>
        <v>0.01994169185444811</v>
      </c>
      <c r="O1" s="5">
        <f>O2/$Q4</f>
        <v>0.049210897718858705</v>
      </c>
      <c r="R1" s="5">
        <f>R2/$Q4</f>
        <v>0</v>
      </c>
    </row>
    <row r="2" spans="1:18" s="4" customFormat="1" ht="12.75">
      <c r="A2" s="4">
        <f>A4+B4</f>
        <v>1875702306.76</v>
      </c>
      <c r="C2" s="4">
        <f>C4+D4</f>
        <v>666521478.83</v>
      </c>
      <c r="E2" s="4">
        <f>E4+F4-R4</f>
        <v>4442674590.36</v>
      </c>
      <c r="G2" s="4">
        <f>G4+H4</f>
        <v>15880208594.880001</v>
      </c>
      <c r="I2" s="4">
        <f>I4+J4</f>
        <v>1026946350.82</v>
      </c>
      <c r="K2" s="4">
        <f>K4+L4</f>
        <v>1023178040.91</v>
      </c>
      <c r="M2" s="4">
        <f>M4+N4</f>
        <v>533762957.01</v>
      </c>
      <c r="O2" s="4">
        <f>O4+P4</f>
        <v>1317187853.23</v>
      </c>
      <c r="R2" s="4">
        <f>R4</f>
        <v>0</v>
      </c>
    </row>
    <row r="3" spans="1:18" s="2" customFormat="1" ht="12.75">
      <c r="A3" s="2" t="s">
        <v>0</v>
      </c>
      <c r="B3" s="2" t="s">
        <v>1</v>
      </c>
      <c r="C3" s="2" t="s">
        <v>2</v>
      </c>
      <c r="D3" s="2" t="s">
        <v>1</v>
      </c>
      <c r="E3" s="2" t="s">
        <v>3</v>
      </c>
      <c r="F3" s="2" t="s">
        <v>1</v>
      </c>
      <c r="G3" s="2" t="s">
        <v>4</v>
      </c>
      <c r="H3" s="2" t="s">
        <v>1</v>
      </c>
      <c r="I3" s="2" t="s">
        <v>5</v>
      </c>
      <c r="J3" s="2" t="s">
        <v>1</v>
      </c>
      <c r="K3" s="2" t="s">
        <v>6</v>
      </c>
      <c r="L3" s="2" t="s">
        <v>1</v>
      </c>
      <c r="M3" s="2" t="s">
        <v>7</v>
      </c>
      <c r="N3" s="2" t="s">
        <v>1</v>
      </c>
      <c r="O3" s="2" t="s">
        <v>8</v>
      </c>
      <c r="P3" s="2" t="s">
        <v>9</v>
      </c>
      <c r="Q3" s="2" t="s">
        <v>10</v>
      </c>
      <c r="R3" s="2" t="s">
        <v>11</v>
      </c>
    </row>
    <row r="4" spans="1:18" ht="15">
      <c r="A4">
        <v>1870697559.03</v>
      </c>
      <c r="B4">
        <v>5004747.73</v>
      </c>
      <c r="C4">
        <v>665043216.85</v>
      </c>
      <c r="D4">
        <v>1478261.98</v>
      </c>
      <c r="E4">
        <v>4436792647.57</v>
      </c>
      <c r="F4">
        <v>5881942.79</v>
      </c>
      <c r="G4">
        <v>15857319919.36</v>
      </c>
      <c r="H4">
        <v>22888675.52</v>
      </c>
      <c r="I4">
        <v>1024930706.7</v>
      </c>
      <c r="J4">
        <v>2015644.12</v>
      </c>
      <c r="K4">
        <v>1021902020.3</v>
      </c>
      <c r="L4">
        <v>1276020.61</v>
      </c>
      <c r="M4">
        <v>533478975.82</v>
      </c>
      <c r="N4">
        <v>283981.19</v>
      </c>
      <c r="O4">
        <v>1316432374.92</v>
      </c>
      <c r="P4">
        <v>755478.31</v>
      </c>
      <c r="Q4">
        <v>26766182172.8</v>
      </c>
      <c r="R4" s="1"/>
    </row>
    <row r="6" spans="1:8" ht="15">
      <c r="A6" s="6">
        <f>A1</f>
        <v>0.07007731975560202</v>
      </c>
      <c r="B6" s="6">
        <f>C1</f>
        <v>0.024901626781398966</v>
      </c>
      <c r="C6" s="6">
        <f>E1</f>
        <v>0.16598088444883558</v>
      </c>
      <c r="D6" s="6">
        <f>G1</f>
        <v>0.5932937500148076</v>
      </c>
      <c r="E6" s="6">
        <f>I1</f>
        <v>0.03836730782859241</v>
      </c>
      <c r="F6" s="6">
        <f>K1</f>
        <v>0.03822652159745671</v>
      </c>
      <c r="G6" s="6">
        <f>M1</f>
        <v>0.01994169185444811</v>
      </c>
      <c r="H6" s="6">
        <f>O1</f>
        <v>0.049210897718858705</v>
      </c>
    </row>
    <row r="7" spans="1:8" ht="15">
      <c r="A7" s="3">
        <f>A2</f>
        <v>1875702306.76</v>
      </c>
      <c r="B7" s="3">
        <f>C2</f>
        <v>666521478.83</v>
      </c>
      <c r="C7" s="3">
        <f>E2</f>
        <v>4442674590.36</v>
      </c>
      <c r="D7" s="3">
        <f>G2</f>
        <v>15880208594.880001</v>
      </c>
      <c r="E7" s="3">
        <f>I2</f>
        <v>1026946350.82</v>
      </c>
      <c r="F7" s="3">
        <f>K2</f>
        <v>1023178040.91</v>
      </c>
      <c r="G7" s="3">
        <f>M2</f>
        <v>533762957.01</v>
      </c>
      <c r="H7" s="3">
        <f>O2</f>
        <v>1317187853.23</v>
      </c>
    </row>
    <row r="8" spans="1:8" ht="15">
      <c r="A8" t="str">
        <f>A3</f>
        <v>County                                  </v>
      </c>
      <c r="B8" t="str">
        <f>C3</f>
        <v>Township and districts                  </v>
      </c>
      <c r="C8" t="str">
        <f>E3</f>
        <v>Cities, villages, and incorporated towns</v>
      </c>
      <c r="D8" t="str">
        <f>G3</f>
        <v>School districts                        </v>
      </c>
      <c r="E8" t="str">
        <f>I3</f>
        <v>Community colleges                      </v>
      </c>
      <c r="F8" t="str">
        <f>K3</f>
        <v>Park                                    </v>
      </c>
      <c r="G8" t="str">
        <f>M3</f>
        <v>Sanitary                                </v>
      </c>
      <c r="H8" t="str">
        <f>O3</f>
        <v>Other special districts                 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2.57421875" style="0" customWidth="1"/>
    <col min="2" max="2" width="17.57421875" style="7" bestFit="1" customWidth="1"/>
    <col min="3" max="3" width="9.140625" style="6" customWidth="1"/>
  </cols>
  <sheetData>
    <row r="6" spans="1:3" ht="15">
      <c r="A6" t="s">
        <v>12</v>
      </c>
      <c r="B6" s="7">
        <v>18101103187.19</v>
      </c>
      <c r="C6" s="6">
        <f aca="true" t="shared" si="0" ref="C6:C13">B6/B$14</f>
        <v>0.5865120175279547</v>
      </c>
    </row>
    <row r="7" spans="1:3" ht="15">
      <c r="A7" t="s">
        <v>13</v>
      </c>
      <c r="B7" s="7">
        <v>1138995935.41</v>
      </c>
      <c r="C7" s="6">
        <f t="shared" si="0"/>
        <v>0.036905750833254286</v>
      </c>
    </row>
    <row r="8" spans="1:3" ht="15">
      <c r="A8" t="s">
        <v>19</v>
      </c>
      <c r="B8" s="7">
        <v>5637125893.8</v>
      </c>
      <c r="C8" s="6">
        <f t="shared" si="0"/>
        <v>0.18265417565110137</v>
      </c>
    </row>
    <row r="9" spans="1:3" ht="15">
      <c r="A9" t="s">
        <v>14</v>
      </c>
      <c r="B9" s="7">
        <v>735396586.12</v>
      </c>
      <c r="C9" s="6">
        <f t="shared" si="0"/>
        <v>0.023828323110916923</v>
      </c>
    </row>
    <row r="10" spans="1:3" ht="15">
      <c r="A10" t="s">
        <v>15</v>
      </c>
      <c r="B10" s="7">
        <v>2030666676.91</v>
      </c>
      <c r="C10" s="6">
        <f t="shared" si="0"/>
        <v>0.065797669748888</v>
      </c>
    </row>
    <row r="11" spans="1:3" ht="15">
      <c r="A11" t="s">
        <v>16</v>
      </c>
      <c r="B11" s="7">
        <v>1102379054.61</v>
      </c>
      <c r="C11" s="6">
        <f t="shared" si="0"/>
        <v>0.035719290515808695</v>
      </c>
    </row>
    <row r="12" spans="1:3" ht="15">
      <c r="A12" t="s">
        <v>17</v>
      </c>
      <c r="B12" s="7">
        <v>638095528.61</v>
      </c>
      <c r="C12" s="6">
        <f t="shared" si="0"/>
        <v>0.020675573858143184</v>
      </c>
    </row>
    <row r="13" spans="1:3" ht="15">
      <c r="A13" t="s">
        <v>18</v>
      </c>
      <c r="B13" s="7">
        <v>1478525796.81</v>
      </c>
      <c r="C13" s="6">
        <f t="shared" si="0"/>
        <v>0.047907198753932914</v>
      </c>
    </row>
    <row r="14" ht="15">
      <c r="B14" s="7">
        <f>SUM(B6:B13)</f>
        <v>30862288659.46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D - Extensions By Type of District</dc:title>
  <dc:subject/>
  <dc:creator>David Brecheisen</dc:creator>
  <cp:keywords/>
  <dc:description/>
  <cp:lastModifiedBy>Kriener, Bradley</cp:lastModifiedBy>
  <cp:lastPrinted>2018-11-15T14:53:17Z</cp:lastPrinted>
  <dcterms:created xsi:type="dcterms:W3CDTF">2014-03-27T19:33:38Z</dcterms:created>
  <dcterms:modified xsi:type="dcterms:W3CDTF">2018-12-04T13:43:30Z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0x01010028AC600FBD5BD441B61D73E2985FCABC</vt:lpwstr>
  </property>
  <property fmtid="{D5CDD505-2E9C-101B-9397-08002B2CF9AE}" pid="3" name="REVReportYear">
    <vt:lpwstr>2017</vt:lpwstr>
  </property>
  <property fmtid="{D5CDD505-2E9C-101B-9397-08002B2CF9AE}" pid="4" name="RevReportType">
    <vt:lpwstr>Property Tax Statistics</vt:lpwstr>
  </property>
  <property fmtid="{D5CDD505-2E9C-101B-9397-08002B2CF9AE}" pid="5" name="REVReportAddlSummary">
    <vt:lpwstr/>
  </property>
</Properties>
</file>