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dley.Kriener\Desktop\"/>
    </mc:Choice>
  </mc:AlternateContent>
  <xr:revisionPtr revIDLastSave="0" documentId="13_ncr:1_{9C04C9C2-F841-4F34-9FB6-367B90784F20}" xr6:coauthVersionLast="36" xr6:coauthVersionMax="36" xr10:uidLastSave="{00000000-0000-0000-0000-000000000000}"/>
  <bookViews>
    <workbookView xWindow="0" yWindow="0" windowWidth="14370" windowHeight="9615" xr2:uid="{6D712C4C-23FE-4227-A73A-709C84AD3B65}"/>
  </bookViews>
  <sheets>
    <sheet name="Table 22" sheetId="1" r:id="rId1"/>
  </sheets>
  <definedNames>
    <definedName name="_xlnm.Print_Titles" localSheetId="0">'Table 22'!$1:$5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13" i="1" l="1"/>
  <c r="M113" i="1"/>
  <c r="J113" i="1"/>
  <c r="G113" i="1"/>
  <c r="D113" i="1"/>
  <c r="P112" i="1"/>
  <c r="M112" i="1"/>
  <c r="J112" i="1"/>
  <c r="G112" i="1"/>
  <c r="D112" i="1"/>
  <c r="P111" i="1"/>
  <c r="M111" i="1"/>
  <c r="J111" i="1"/>
  <c r="G111" i="1"/>
  <c r="D111" i="1"/>
  <c r="P110" i="1"/>
  <c r="M110" i="1"/>
  <c r="J110" i="1"/>
  <c r="G110" i="1"/>
  <c r="D110" i="1"/>
  <c r="P109" i="1"/>
  <c r="M109" i="1"/>
  <c r="J109" i="1"/>
  <c r="G109" i="1"/>
  <c r="D109" i="1"/>
  <c r="P108" i="1"/>
  <c r="M108" i="1"/>
  <c r="J108" i="1"/>
  <c r="G108" i="1"/>
  <c r="D108" i="1"/>
  <c r="P107" i="1"/>
  <c r="M107" i="1"/>
  <c r="J107" i="1"/>
  <c r="G107" i="1"/>
  <c r="D107" i="1"/>
  <c r="P106" i="1"/>
  <c r="M106" i="1"/>
  <c r="J106" i="1"/>
  <c r="G106" i="1"/>
  <c r="D106" i="1"/>
  <c r="P105" i="1"/>
  <c r="M105" i="1"/>
  <c r="J105" i="1"/>
  <c r="G105" i="1"/>
  <c r="D105" i="1"/>
  <c r="P104" i="1"/>
  <c r="M104" i="1"/>
  <c r="J104" i="1"/>
  <c r="G104" i="1"/>
  <c r="D104" i="1"/>
  <c r="P103" i="1"/>
  <c r="M103" i="1"/>
  <c r="J103" i="1"/>
  <c r="G103" i="1"/>
  <c r="D103" i="1"/>
  <c r="P102" i="1"/>
  <c r="M102" i="1"/>
  <c r="J102" i="1"/>
  <c r="G102" i="1"/>
  <c r="D102" i="1"/>
  <c r="P101" i="1"/>
  <c r="M101" i="1"/>
  <c r="J101" i="1"/>
  <c r="G101" i="1"/>
  <c r="D101" i="1"/>
  <c r="P100" i="1"/>
  <c r="M100" i="1"/>
  <c r="J100" i="1"/>
  <c r="G100" i="1"/>
  <c r="D100" i="1"/>
  <c r="P99" i="1"/>
  <c r="M99" i="1"/>
  <c r="J99" i="1"/>
  <c r="G99" i="1"/>
  <c r="D99" i="1"/>
  <c r="P98" i="1"/>
  <c r="M98" i="1"/>
  <c r="J98" i="1"/>
  <c r="G98" i="1"/>
  <c r="D98" i="1"/>
  <c r="P97" i="1"/>
  <c r="M97" i="1"/>
  <c r="J97" i="1"/>
  <c r="G97" i="1"/>
  <c r="D97" i="1"/>
  <c r="P96" i="1"/>
  <c r="M96" i="1"/>
  <c r="J96" i="1"/>
  <c r="G96" i="1"/>
  <c r="D96" i="1"/>
  <c r="P95" i="1"/>
  <c r="M95" i="1"/>
  <c r="J95" i="1"/>
  <c r="G95" i="1"/>
  <c r="D95" i="1"/>
  <c r="P94" i="1"/>
  <c r="M94" i="1"/>
  <c r="J94" i="1"/>
  <c r="G94" i="1"/>
  <c r="D94" i="1"/>
  <c r="P93" i="1"/>
  <c r="M93" i="1"/>
  <c r="J93" i="1"/>
  <c r="G93" i="1"/>
  <c r="D93" i="1"/>
  <c r="P92" i="1"/>
  <c r="M92" i="1"/>
  <c r="J92" i="1"/>
  <c r="G92" i="1"/>
  <c r="D92" i="1"/>
  <c r="P91" i="1"/>
  <c r="M91" i="1"/>
  <c r="J91" i="1"/>
  <c r="G91" i="1"/>
  <c r="D91" i="1"/>
  <c r="P90" i="1"/>
  <c r="M90" i="1"/>
  <c r="J90" i="1"/>
  <c r="G90" i="1"/>
  <c r="D90" i="1"/>
  <c r="P89" i="1"/>
  <c r="M89" i="1"/>
  <c r="J89" i="1"/>
  <c r="G89" i="1"/>
  <c r="D89" i="1"/>
  <c r="P88" i="1"/>
  <c r="M88" i="1"/>
  <c r="J88" i="1"/>
  <c r="G88" i="1"/>
  <c r="D88" i="1"/>
  <c r="P87" i="1"/>
  <c r="M87" i="1"/>
  <c r="J87" i="1"/>
  <c r="G87" i="1"/>
  <c r="D87" i="1"/>
  <c r="P86" i="1"/>
  <c r="M86" i="1"/>
  <c r="J86" i="1"/>
  <c r="G86" i="1"/>
  <c r="D86" i="1"/>
  <c r="P85" i="1"/>
  <c r="M85" i="1"/>
  <c r="J85" i="1"/>
  <c r="G85" i="1"/>
  <c r="D85" i="1"/>
  <c r="P84" i="1"/>
  <c r="M84" i="1"/>
  <c r="J84" i="1"/>
  <c r="G84" i="1"/>
  <c r="D84" i="1"/>
  <c r="P83" i="1"/>
  <c r="M83" i="1"/>
  <c r="J83" i="1"/>
  <c r="G83" i="1"/>
  <c r="D83" i="1"/>
  <c r="P82" i="1"/>
  <c r="M82" i="1"/>
  <c r="J82" i="1"/>
  <c r="G82" i="1"/>
  <c r="D82" i="1"/>
  <c r="P81" i="1"/>
  <c r="M81" i="1"/>
  <c r="J81" i="1"/>
  <c r="G81" i="1"/>
  <c r="D81" i="1"/>
  <c r="P80" i="1"/>
  <c r="M80" i="1"/>
  <c r="J80" i="1"/>
  <c r="G80" i="1"/>
  <c r="D80" i="1"/>
  <c r="P79" i="1"/>
  <c r="M79" i="1"/>
  <c r="J79" i="1"/>
  <c r="G79" i="1"/>
  <c r="D79" i="1"/>
  <c r="P78" i="1"/>
  <c r="M78" i="1"/>
  <c r="J78" i="1"/>
  <c r="G78" i="1"/>
  <c r="D78" i="1"/>
  <c r="P77" i="1"/>
  <c r="M77" i="1"/>
  <c r="J77" i="1"/>
  <c r="G77" i="1"/>
  <c r="D77" i="1"/>
  <c r="P76" i="1"/>
  <c r="M76" i="1"/>
  <c r="J76" i="1"/>
  <c r="G76" i="1"/>
  <c r="D76" i="1"/>
  <c r="P75" i="1"/>
  <c r="M75" i="1"/>
  <c r="J75" i="1"/>
  <c r="G75" i="1"/>
  <c r="D75" i="1"/>
  <c r="P74" i="1"/>
  <c r="M74" i="1"/>
  <c r="J74" i="1"/>
  <c r="G74" i="1"/>
  <c r="D74" i="1"/>
  <c r="P73" i="1"/>
  <c r="M73" i="1"/>
  <c r="J73" i="1"/>
  <c r="G73" i="1"/>
  <c r="D73" i="1"/>
  <c r="P72" i="1"/>
  <c r="M72" i="1"/>
  <c r="J72" i="1"/>
  <c r="G72" i="1"/>
  <c r="D72" i="1"/>
  <c r="P71" i="1"/>
  <c r="M71" i="1"/>
  <c r="J71" i="1"/>
  <c r="G71" i="1"/>
  <c r="D71" i="1"/>
  <c r="P70" i="1"/>
  <c r="M70" i="1"/>
  <c r="J70" i="1"/>
  <c r="G70" i="1"/>
  <c r="D70" i="1"/>
  <c r="P69" i="1"/>
  <c r="M69" i="1"/>
  <c r="J69" i="1"/>
  <c r="G69" i="1"/>
  <c r="D69" i="1"/>
  <c r="P68" i="1"/>
  <c r="M68" i="1"/>
  <c r="J68" i="1"/>
  <c r="G68" i="1"/>
  <c r="D68" i="1"/>
  <c r="P67" i="1"/>
  <c r="M67" i="1"/>
  <c r="J67" i="1"/>
  <c r="G67" i="1"/>
  <c r="D67" i="1"/>
  <c r="P66" i="1"/>
  <c r="M66" i="1"/>
  <c r="J66" i="1"/>
  <c r="G66" i="1"/>
  <c r="D66" i="1"/>
  <c r="P65" i="1"/>
  <c r="M65" i="1"/>
  <c r="J65" i="1"/>
  <c r="G65" i="1"/>
  <c r="D65" i="1"/>
  <c r="P64" i="1"/>
  <c r="M64" i="1"/>
  <c r="J64" i="1"/>
  <c r="G64" i="1"/>
  <c r="D64" i="1"/>
  <c r="P63" i="1"/>
  <c r="M63" i="1"/>
  <c r="J63" i="1"/>
  <c r="G63" i="1"/>
  <c r="D63" i="1"/>
  <c r="P62" i="1"/>
  <c r="M62" i="1"/>
  <c r="J62" i="1"/>
  <c r="G62" i="1"/>
  <c r="D62" i="1"/>
  <c r="P61" i="1"/>
  <c r="M61" i="1"/>
  <c r="J61" i="1"/>
  <c r="G61" i="1"/>
  <c r="D61" i="1"/>
  <c r="P60" i="1"/>
  <c r="M60" i="1"/>
  <c r="J60" i="1"/>
  <c r="G60" i="1"/>
  <c r="D60" i="1"/>
  <c r="P59" i="1"/>
  <c r="M59" i="1"/>
  <c r="J59" i="1"/>
  <c r="G59" i="1"/>
  <c r="D59" i="1"/>
  <c r="P58" i="1"/>
  <c r="M58" i="1"/>
  <c r="J58" i="1"/>
  <c r="G58" i="1"/>
  <c r="D58" i="1"/>
  <c r="P57" i="1"/>
  <c r="M57" i="1"/>
  <c r="J57" i="1"/>
  <c r="G57" i="1"/>
  <c r="D57" i="1"/>
  <c r="P56" i="1"/>
  <c r="M56" i="1"/>
  <c r="J56" i="1"/>
  <c r="G56" i="1"/>
  <c r="D56" i="1"/>
  <c r="P55" i="1"/>
  <c r="M55" i="1"/>
  <c r="J55" i="1"/>
  <c r="G55" i="1"/>
  <c r="D55" i="1"/>
  <c r="P54" i="1"/>
  <c r="M54" i="1"/>
  <c r="J54" i="1"/>
  <c r="G54" i="1"/>
  <c r="D54" i="1"/>
  <c r="P53" i="1"/>
  <c r="M53" i="1"/>
  <c r="J53" i="1"/>
  <c r="G53" i="1"/>
  <c r="D53" i="1"/>
  <c r="P52" i="1"/>
  <c r="M52" i="1"/>
  <c r="J52" i="1"/>
  <c r="G52" i="1"/>
  <c r="D52" i="1"/>
  <c r="P51" i="1"/>
  <c r="M51" i="1"/>
  <c r="J51" i="1"/>
  <c r="G51" i="1"/>
  <c r="D51" i="1"/>
  <c r="P50" i="1"/>
  <c r="M50" i="1"/>
  <c r="J50" i="1"/>
  <c r="G50" i="1"/>
  <c r="D50" i="1"/>
  <c r="P49" i="1"/>
  <c r="M49" i="1"/>
  <c r="J49" i="1"/>
  <c r="G49" i="1"/>
  <c r="D49" i="1"/>
  <c r="P48" i="1"/>
  <c r="M48" i="1"/>
  <c r="J48" i="1"/>
  <c r="G48" i="1"/>
  <c r="D48" i="1"/>
  <c r="P47" i="1"/>
  <c r="M47" i="1"/>
  <c r="J47" i="1"/>
  <c r="G47" i="1"/>
  <c r="D47" i="1"/>
  <c r="P46" i="1"/>
  <c r="M46" i="1"/>
  <c r="J46" i="1"/>
  <c r="G46" i="1"/>
  <c r="D46" i="1"/>
  <c r="P45" i="1"/>
  <c r="M45" i="1"/>
  <c r="J45" i="1"/>
  <c r="G45" i="1"/>
  <c r="D45" i="1"/>
  <c r="P44" i="1"/>
  <c r="M44" i="1"/>
  <c r="J44" i="1"/>
  <c r="G44" i="1"/>
  <c r="D44" i="1"/>
  <c r="P43" i="1"/>
  <c r="M43" i="1"/>
  <c r="J43" i="1"/>
  <c r="G43" i="1"/>
  <c r="D43" i="1"/>
  <c r="P42" i="1"/>
  <c r="M42" i="1"/>
  <c r="J42" i="1"/>
  <c r="G42" i="1"/>
  <c r="D42" i="1"/>
  <c r="P41" i="1"/>
  <c r="M41" i="1"/>
  <c r="J41" i="1"/>
  <c r="G41" i="1"/>
  <c r="D41" i="1"/>
  <c r="P40" i="1"/>
  <c r="M40" i="1"/>
  <c r="J40" i="1"/>
  <c r="G40" i="1"/>
  <c r="D40" i="1"/>
  <c r="P39" i="1"/>
  <c r="M39" i="1"/>
  <c r="J39" i="1"/>
  <c r="G39" i="1"/>
  <c r="D39" i="1"/>
  <c r="P38" i="1"/>
  <c r="M38" i="1"/>
  <c r="J38" i="1"/>
  <c r="G38" i="1"/>
  <c r="D38" i="1"/>
  <c r="P37" i="1"/>
  <c r="M37" i="1"/>
  <c r="J37" i="1"/>
  <c r="G37" i="1"/>
  <c r="D37" i="1"/>
  <c r="P36" i="1"/>
  <c r="M36" i="1"/>
  <c r="J36" i="1"/>
  <c r="G36" i="1"/>
  <c r="D36" i="1"/>
  <c r="P35" i="1"/>
  <c r="M35" i="1"/>
  <c r="J35" i="1"/>
  <c r="G35" i="1"/>
  <c r="D35" i="1"/>
  <c r="P34" i="1"/>
  <c r="M34" i="1"/>
  <c r="J34" i="1"/>
  <c r="G34" i="1"/>
  <c r="D34" i="1"/>
  <c r="P33" i="1"/>
  <c r="M33" i="1"/>
  <c r="J33" i="1"/>
  <c r="G33" i="1"/>
  <c r="D33" i="1"/>
  <c r="P32" i="1"/>
  <c r="M32" i="1"/>
  <c r="J32" i="1"/>
  <c r="G32" i="1"/>
  <c r="D32" i="1"/>
  <c r="P31" i="1"/>
  <c r="M31" i="1"/>
  <c r="J31" i="1"/>
  <c r="G31" i="1"/>
  <c r="D31" i="1"/>
  <c r="P30" i="1"/>
  <c r="M30" i="1"/>
  <c r="J30" i="1"/>
  <c r="G30" i="1"/>
  <c r="D30" i="1"/>
  <c r="P29" i="1"/>
  <c r="M29" i="1"/>
  <c r="J29" i="1"/>
  <c r="G29" i="1"/>
  <c r="D29" i="1"/>
  <c r="P28" i="1"/>
  <c r="M28" i="1"/>
  <c r="J28" i="1"/>
  <c r="G28" i="1"/>
  <c r="D28" i="1"/>
  <c r="P27" i="1"/>
  <c r="M27" i="1"/>
  <c r="J27" i="1"/>
  <c r="G27" i="1"/>
  <c r="D27" i="1"/>
  <c r="P26" i="1"/>
  <c r="M26" i="1"/>
  <c r="J26" i="1"/>
  <c r="G26" i="1"/>
  <c r="D26" i="1"/>
  <c r="P25" i="1"/>
  <c r="M25" i="1"/>
  <c r="J25" i="1"/>
  <c r="G25" i="1"/>
  <c r="D25" i="1"/>
  <c r="P24" i="1"/>
  <c r="M24" i="1"/>
  <c r="J24" i="1"/>
  <c r="G24" i="1"/>
  <c r="D24" i="1"/>
  <c r="P23" i="1"/>
  <c r="M23" i="1"/>
  <c r="J23" i="1"/>
  <c r="G23" i="1"/>
  <c r="D23" i="1"/>
  <c r="P22" i="1"/>
  <c r="M22" i="1"/>
  <c r="J22" i="1"/>
  <c r="G22" i="1"/>
  <c r="D22" i="1"/>
  <c r="P21" i="1"/>
  <c r="M21" i="1"/>
  <c r="J21" i="1"/>
  <c r="G21" i="1"/>
  <c r="D21" i="1"/>
  <c r="P20" i="1"/>
  <c r="M20" i="1"/>
  <c r="J20" i="1"/>
  <c r="G20" i="1"/>
  <c r="D20" i="1"/>
  <c r="P19" i="1"/>
  <c r="M19" i="1"/>
  <c r="J19" i="1"/>
  <c r="G19" i="1"/>
  <c r="D19" i="1"/>
  <c r="P18" i="1"/>
  <c r="M18" i="1"/>
  <c r="J18" i="1"/>
  <c r="G18" i="1"/>
  <c r="D18" i="1"/>
  <c r="P17" i="1"/>
  <c r="M17" i="1"/>
  <c r="J17" i="1"/>
  <c r="G17" i="1"/>
  <c r="D17" i="1"/>
  <c r="P16" i="1"/>
  <c r="M16" i="1"/>
  <c r="J16" i="1"/>
  <c r="G16" i="1"/>
  <c r="D16" i="1"/>
  <c r="P15" i="1"/>
  <c r="M15" i="1"/>
  <c r="J15" i="1"/>
  <c r="G15" i="1"/>
  <c r="D15" i="1"/>
  <c r="P14" i="1"/>
  <c r="M14" i="1"/>
  <c r="J14" i="1"/>
  <c r="G14" i="1"/>
  <c r="D14" i="1"/>
  <c r="P13" i="1"/>
  <c r="M13" i="1"/>
  <c r="J13" i="1"/>
  <c r="G13" i="1"/>
  <c r="D13" i="1"/>
  <c r="P12" i="1"/>
  <c r="M12" i="1"/>
  <c r="J12" i="1"/>
  <c r="G12" i="1"/>
  <c r="D12" i="1"/>
  <c r="P11" i="1"/>
  <c r="M11" i="1"/>
  <c r="J11" i="1"/>
  <c r="G11" i="1"/>
  <c r="D11" i="1"/>
  <c r="P9" i="1"/>
  <c r="M9" i="1"/>
  <c r="J9" i="1"/>
  <c r="G9" i="1"/>
  <c r="D9" i="1"/>
  <c r="P8" i="1"/>
  <c r="M8" i="1"/>
  <c r="J8" i="1"/>
  <c r="G8" i="1"/>
  <c r="D8" i="1"/>
  <c r="P7" i="1"/>
  <c r="M7" i="1"/>
  <c r="J7" i="1"/>
  <c r="G7" i="1"/>
  <c r="D7" i="1"/>
  <c r="P6" i="1"/>
  <c r="M6" i="1"/>
  <c r="J6" i="1"/>
  <c r="G6" i="1"/>
  <c r="D6" i="1"/>
</calcChain>
</file>

<file path=xl/sharedStrings.xml><?xml version="1.0" encoding="utf-8"?>
<sst xmlns="http://schemas.openxmlformats.org/spreadsheetml/2006/main" count="264" uniqueCount="120">
  <si>
    <t xml:space="preserve">Statewide       </t>
  </si>
  <si>
    <t xml:space="preserve">Cook County     </t>
  </si>
  <si>
    <t xml:space="preserve">Collar Counties </t>
  </si>
  <si>
    <t xml:space="preserve">Rest of State   </t>
  </si>
  <si>
    <t xml:space="preserve">Adams           </t>
  </si>
  <si>
    <t xml:space="preserve">Alexander       </t>
  </si>
  <si>
    <t xml:space="preserve">Bond            </t>
  </si>
  <si>
    <t xml:space="preserve">Boone           </t>
  </si>
  <si>
    <t xml:space="preserve">Brown           </t>
  </si>
  <si>
    <t xml:space="preserve">Bureau          </t>
  </si>
  <si>
    <t xml:space="preserve">Calhoun         </t>
  </si>
  <si>
    <t xml:space="preserve">Carroll         </t>
  </si>
  <si>
    <t xml:space="preserve">Cass            </t>
  </si>
  <si>
    <t xml:space="preserve">Champaign       </t>
  </si>
  <si>
    <t xml:space="preserve">Christian       </t>
  </si>
  <si>
    <t xml:space="preserve">Clark           </t>
  </si>
  <si>
    <t xml:space="preserve">Clay            </t>
  </si>
  <si>
    <t xml:space="preserve">Clinton         </t>
  </si>
  <si>
    <t xml:space="preserve">Coles           </t>
  </si>
  <si>
    <t xml:space="preserve">Cook            </t>
  </si>
  <si>
    <t xml:space="preserve">Crawford        </t>
  </si>
  <si>
    <t xml:space="preserve">Cumberland      </t>
  </si>
  <si>
    <t xml:space="preserve">Dekalb          </t>
  </si>
  <si>
    <t xml:space="preserve">Dewitt          </t>
  </si>
  <si>
    <t xml:space="preserve">Douglas         </t>
  </si>
  <si>
    <t xml:space="preserve">Dupage          </t>
  </si>
  <si>
    <t xml:space="preserve">Edgar           </t>
  </si>
  <si>
    <t xml:space="preserve">Edwards         </t>
  </si>
  <si>
    <t xml:space="preserve">Effingham       </t>
  </si>
  <si>
    <t xml:space="preserve">Fayette         </t>
  </si>
  <si>
    <t xml:space="preserve">Ford            </t>
  </si>
  <si>
    <t xml:space="preserve">Franklin        </t>
  </si>
  <si>
    <t xml:space="preserve">Fulton          </t>
  </si>
  <si>
    <t xml:space="preserve">Gallatin        </t>
  </si>
  <si>
    <t xml:space="preserve">Greene          </t>
  </si>
  <si>
    <t xml:space="preserve">Grundy          </t>
  </si>
  <si>
    <t xml:space="preserve">Hamilton        </t>
  </si>
  <si>
    <t xml:space="preserve">Hancock         </t>
  </si>
  <si>
    <t xml:space="preserve">Hardin          </t>
  </si>
  <si>
    <t xml:space="preserve">Henderson       </t>
  </si>
  <si>
    <t xml:space="preserve">Henry           </t>
  </si>
  <si>
    <t xml:space="preserve">Iroquois        </t>
  </si>
  <si>
    <t xml:space="preserve">Jackson         </t>
  </si>
  <si>
    <t xml:space="preserve">Jasper          </t>
  </si>
  <si>
    <t xml:space="preserve">Jefferson       </t>
  </si>
  <si>
    <t xml:space="preserve">Jersey          </t>
  </si>
  <si>
    <t xml:space="preserve">JoDaviess       </t>
  </si>
  <si>
    <t xml:space="preserve">Johnson         </t>
  </si>
  <si>
    <t xml:space="preserve">Kane            </t>
  </si>
  <si>
    <t xml:space="preserve">Kankakee        </t>
  </si>
  <si>
    <t xml:space="preserve">Kendall         </t>
  </si>
  <si>
    <t xml:space="preserve">Knox            </t>
  </si>
  <si>
    <t xml:space="preserve">Lake            </t>
  </si>
  <si>
    <t xml:space="preserve">LaSalle         </t>
  </si>
  <si>
    <t xml:space="preserve">Lawrence        </t>
  </si>
  <si>
    <t xml:space="preserve">Lee             </t>
  </si>
  <si>
    <t xml:space="preserve">Livingston      </t>
  </si>
  <si>
    <t xml:space="preserve">Logan           </t>
  </si>
  <si>
    <t xml:space="preserve">McDonough       </t>
  </si>
  <si>
    <t xml:space="preserve">McHenry         </t>
  </si>
  <si>
    <t xml:space="preserve">McLean          </t>
  </si>
  <si>
    <t xml:space="preserve">Macon           </t>
  </si>
  <si>
    <t xml:space="preserve">Macoupin        </t>
  </si>
  <si>
    <t xml:space="preserve">Madison         </t>
  </si>
  <si>
    <t xml:space="preserve">Marion          </t>
  </si>
  <si>
    <t xml:space="preserve">Marshall        </t>
  </si>
  <si>
    <t xml:space="preserve">Mason           </t>
  </si>
  <si>
    <t xml:space="preserve">Massac          </t>
  </si>
  <si>
    <t xml:space="preserve">Menard          </t>
  </si>
  <si>
    <t xml:space="preserve">Mercer          </t>
  </si>
  <si>
    <t xml:space="preserve">Monroe          </t>
  </si>
  <si>
    <t xml:space="preserve">Montgomery      </t>
  </si>
  <si>
    <t xml:space="preserve">Morgan          </t>
  </si>
  <si>
    <t xml:space="preserve">Moultrie        </t>
  </si>
  <si>
    <t xml:space="preserve">Ogle            </t>
  </si>
  <si>
    <t xml:space="preserve">Peoria          </t>
  </si>
  <si>
    <t xml:space="preserve">Perry           </t>
  </si>
  <si>
    <t xml:space="preserve">Piatt           </t>
  </si>
  <si>
    <t xml:space="preserve">Pike            </t>
  </si>
  <si>
    <t xml:space="preserve">Pope            </t>
  </si>
  <si>
    <t xml:space="preserve">Pulaski         </t>
  </si>
  <si>
    <t xml:space="preserve">Putnam          </t>
  </si>
  <si>
    <t xml:space="preserve">Randolph        </t>
  </si>
  <si>
    <t xml:space="preserve">Richland        </t>
  </si>
  <si>
    <t xml:space="preserve">Rock Island     </t>
  </si>
  <si>
    <t xml:space="preserve">St. Clair       </t>
  </si>
  <si>
    <t xml:space="preserve">Saline          </t>
  </si>
  <si>
    <t xml:space="preserve">Sangamon        </t>
  </si>
  <si>
    <t xml:space="preserve">Schuyler        </t>
  </si>
  <si>
    <t xml:space="preserve">Scott           </t>
  </si>
  <si>
    <t xml:space="preserve">Shelby          </t>
  </si>
  <si>
    <t xml:space="preserve">Stark           </t>
  </si>
  <si>
    <t xml:space="preserve">Stephenson      </t>
  </si>
  <si>
    <t xml:space="preserve">Tazewell        </t>
  </si>
  <si>
    <t xml:space="preserve">Union           </t>
  </si>
  <si>
    <t xml:space="preserve">Vermillion      </t>
  </si>
  <si>
    <t xml:space="preserve">Wabash          </t>
  </si>
  <si>
    <t xml:space="preserve">Warren          </t>
  </si>
  <si>
    <t xml:space="preserve">Washington      </t>
  </si>
  <si>
    <t xml:space="preserve">Wayne           </t>
  </si>
  <si>
    <t xml:space="preserve">White           </t>
  </si>
  <si>
    <t xml:space="preserve">Whiteside       </t>
  </si>
  <si>
    <t xml:space="preserve">Will            </t>
  </si>
  <si>
    <t xml:space="preserve">Williamson      </t>
  </si>
  <si>
    <t xml:space="preserve">Winnebago       </t>
  </si>
  <si>
    <t xml:space="preserve">Woodford        </t>
  </si>
  <si>
    <t>Table 22 -- 2017</t>
  </si>
  <si>
    <t>Homestead Exemptions for Veterans with Disabilities and Returning Veterans</t>
  </si>
  <si>
    <t>Homestead for Veterans with Disabilities</t>
  </si>
  <si>
    <t>Standard Homestead for Veterans with Disabilities</t>
  </si>
  <si>
    <t>Adapted or Modified Home</t>
  </si>
  <si>
    <t>$2500 Reduction</t>
  </si>
  <si>
    <t>$5000 Reduction</t>
  </si>
  <si>
    <t>100% Tax Exempt</t>
  </si>
  <si>
    <t>Returning Veterans' Homestead</t>
  </si>
  <si>
    <t>County</t>
  </si>
  <si>
    <t>#</t>
  </si>
  <si>
    <t>EAV</t>
  </si>
  <si>
    <t>Average</t>
  </si>
  <si>
    <t>Printed by authority of the State of Illinois-web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</si>
</sst>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;\-\-\-;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3" xfId="0" applyFont="1" applyFill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3" xfId="0" applyNumberFormat="1" applyBorder="1"/>
    <xf numFmtId="164" fontId="0" fillId="2" borderId="0" xfId="0" applyNumberFormat="1" applyFill="1" applyBorder="1"/>
    <xf numFmtId="164" fontId="0" fillId="2" borderId="5" xfId="0" applyNumberFormat="1" applyFill="1" applyBorder="1"/>
    <xf numFmtId="164" fontId="0" fillId="2" borderId="3" xfId="0" applyNumberFormat="1" applyFill="1" applyBorder="1"/>
    <xf numFmtId="22" fontId="0" fillId="0" borderId="0" xfId="0" applyNumberFormat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6382-ABB4-4ADC-A8DD-E4866DEC8799}">
  <dimension ref="A1:P114"/>
  <sheetViews>
    <sheetView tabSelected="1" workbookViewId="0">
      <selection activeCell="C14" sqref="C14"/>
    </sheetView>
  </sheetViews>
  <sheetFormatPr defaultRowHeight="15" x14ac:dyDescent="0.25"/>
  <cols>
    <col min="1" max="1" width="15.42578125" style="1" customWidth="1"/>
    <col min="2" max="2" width="17.7109375" customWidth="1"/>
    <col min="3" max="3" width="10.140625" bestFit="1" customWidth="1"/>
    <col min="4" max="5" width="9.28515625" bestFit="1" customWidth="1"/>
    <col min="6" max="6" width="10.140625" bestFit="1" customWidth="1"/>
    <col min="7" max="8" width="9.28515625" bestFit="1" customWidth="1"/>
    <col min="9" max="9" width="10.140625" bestFit="1" customWidth="1"/>
    <col min="10" max="11" width="9.28515625" bestFit="1" customWidth="1"/>
    <col min="12" max="12" width="12.7109375" bestFit="1" customWidth="1"/>
    <col min="13" max="13" width="9.28515625" bestFit="1" customWidth="1"/>
    <col min="14" max="14" width="13.7109375" customWidth="1"/>
    <col min="15" max="16" width="9.28515625" bestFit="1" customWidth="1"/>
  </cols>
  <sheetData>
    <row r="1" spans="1:16" x14ac:dyDescent="0.25">
      <c r="A1" s="1" t="s">
        <v>106</v>
      </c>
      <c r="C1" s="22"/>
    </row>
    <row r="2" spans="1:16" ht="15.75" x14ac:dyDescent="0.25">
      <c r="A2" s="23" t="s">
        <v>107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3" customFormat="1" x14ac:dyDescent="0.25">
      <c r="A3" s="6"/>
      <c r="B3" s="24" t="s">
        <v>108</v>
      </c>
      <c r="C3" s="25"/>
      <c r="D3" s="25"/>
      <c r="E3" s="26" t="s">
        <v>109</v>
      </c>
      <c r="F3" s="25"/>
      <c r="G3" s="25"/>
      <c r="H3" s="25"/>
      <c r="I3" s="25"/>
      <c r="J3" s="25"/>
      <c r="K3" s="25"/>
      <c r="L3" s="25"/>
      <c r="M3" s="25"/>
      <c r="N3" s="26" t="s">
        <v>114</v>
      </c>
      <c r="O3" s="24"/>
      <c r="P3" s="27"/>
    </row>
    <row r="4" spans="1:16" s="3" customFormat="1" ht="12.75" x14ac:dyDescent="0.2">
      <c r="A4" s="5"/>
      <c r="B4" s="26" t="s">
        <v>110</v>
      </c>
      <c r="C4" s="24"/>
      <c r="D4" s="24"/>
      <c r="E4" s="26" t="s">
        <v>111</v>
      </c>
      <c r="F4" s="24"/>
      <c r="G4" s="24"/>
      <c r="H4" s="26" t="s">
        <v>112</v>
      </c>
      <c r="I4" s="24"/>
      <c r="J4" s="27"/>
      <c r="K4" s="24" t="s">
        <v>113</v>
      </c>
      <c r="L4" s="24"/>
      <c r="M4" s="24"/>
      <c r="N4" s="8"/>
      <c r="O4" s="4"/>
      <c r="P4" s="6"/>
    </row>
    <row r="5" spans="1:16" s="2" customFormat="1" ht="24.95" customHeight="1" x14ac:dyDescent="0.25">
      <c r="A5" s="11" t="s">
        <v>115</v>
      </c>
      <c r="B5" s="12" t="s">
        <v>116</v>
      </c>
      <c r="C5" s="13" t="s">
        <v>117</v>
      </c>
      <c r="D5" s="9" t="s">
        <v>118</v>
      </c>
      <c r="E5" s="14" t="s">
        <v>116</v>
      </c>
      <c r="F5" s="13" t="s">
        <v>117</v>
      </c>
      <c r="G5" s="9" t="s">
        <v>118</v>
      </c>
      <c r="H5" s="14" t="s">
        <v>116</v>
      </c>
      <c r="I5" s="13" t="s">
        <v>117</v>
      </c>
      <c r="J5" s="10" t="s">
        <v>118</v>
      </c>
      <c r="K5" s="13" t="s">
        <v>116</v>
      </c>
      <c r="L5" s="13" t="s">
        <v>117</v>
      </c>
      <c r="M5" s="9" t="s">
        <v>118</v>
      </c>
      <c r="N5" s="14" t="s">
        <v>116</v>
      </c>
      <c r="O5" s="13" t="s">
        <v>117</v>
      </c>
      <c r="P5" s="10" t="s">
        <v>118</v>
      </c>
    </row>
    <row r="6" spans="1:16" x14ac:dyDescent="0.25">
      <c r="A6" s="7" t="s">
        <v>0</v>
      </c>
      <c r="B6" s="16">
        <v>237</v>
      </c>
      <c r="C6" s="16">
        <v>13615019</v>
      </c>
      <c r="D6" s="16">
        <f>IF(B6=0,0,C6/B6)</f>
        <v>57447.337552742618</v>
      </c>
      <c r="E6" s="17">
        <v>4600</v>
      </c>
      <c r="F6" s="16">
        <v>11452128</v>
      </c>
      <c r="G6" s="16">
        <f>IF(E6=0,0,F6/E6)</f>
        <v>2489.5930434782608</v>
      </c>
      <c r="H6" s="17">
        <v>6024</v>
      </c>
      <c r="I6" s="16">
        <v>29643580</v>
      </c>
      <c r="J6" s="18">
        <f>IF(H6=0,0,I6/H6)</f>
        <v>4920.9130146082334</v>
      </c>
      <c r="K6" s="16">
        <v>21804</v>
      </c>
      <c r="L6" s="16">
        <v>1086185494</v>
      </c>
      <c r="M6" s="16">
        <f>IF(K6=0,0,L6/K6)</f>
        <v>49815.88213171895</v>
      </c>
      <c r="N6" s="17">
        <v>259</v>
      </c>
      <c r="O6" s="16">
        <v>1290190</v>
      </c>
      <c r="P6" s="18">
        <f>IF(N6=0,0,O6/N6)</f>
        <v>4981.4285714285716</v>
      </c>
    </row>
    <row r="7" spans="1:16" x14ac:dyDescent="0.25">
      <c r="A7" s="7" t="s">
        <v>1</v>
      </c>
      <c r="B7" s="16">
        <v>0</v>
      </c>
      <c r="C7" s="16">
        <v>0</v>
      </c>
      <c r="D7" s="16">
        <f>IF(B7=0,0,C7/B7)</f>
        <v>0</v>
      </c>
      <c r="E7" s="17">
        <v>703</v>
      </c>
      <c r="F7" s="16">
        <v>1727615</v>
      </c>
      <c r="G7" s="16">
        <f>IF(E7=0,0,F7/E7)</f>
        <v>2457.4893314367</v>
      </c>
      <c r="H7" s="17">
        <v>836</v>
      </c>
      <c r="I7" s="16">
        <v>4033410</v>
      </c>
      <c r="J7" s="18">
        <f>IF(H7=0,0,I7/H7)</f>
        <v>4824.6531100478469</v>
      </c>
      <c r="K7" s="28">
        <v>3983</v>
      </c>
      <c r="L7" s="28">
        <v>270073295</v>
      </c>
      <c r="M7" s="28">
        <f>IF(K7=0,0,L7/K7)</f>
        <v>67806.501380868693</v>
      </c>
      <c r="N7" s="17">
        <v>28</v>
      </c>
      <c r="O7" s="16">
        <v>136650</v>
      </c>
      <c r="P7" s="18">
        <f>IF(N7=0,0,O7/N7)</f>
        <v>4880.3571428571431</v>
      </c>
    </row>
    <row r="8" spans="1:16" x14ac:dyDescent="0.25">
      <c r="A8" s="7" t="s">
        <v>2</v>
      </c>
      <c r="B8" s="16">
        <v>63</v>
      </c>
      <c r="C8" s="16">
        <v>4629854</v>
      </c>
      <c r="D8" s="16">
        <f>IF(B8=0,0,C8/B8)</f>
        <v>73489.746031746035</v>
      </c>
      <c r="E8" s="17">
        <v>904</v>
      </c>
      <c r="F8" s="16">
        <v>2255000</v>
      </c>
      <c r="G8" s="16">
        <f>IF(E8=0,0,F8/E8)</f>
        <v>2494.4690265486724</v>
      </c>
      <c r="H8" s="17">
        <v>1075</v>
      </c>
      <c r="I8" s="16">
        <v>5369825</v>
      </c>
      <c r="J8" s="18">
        <f>IF(H8=0,0,I8/H8)</f>
        <v>4995.1860465116279</v>
      </c>
      <c r="K8" s="16">
        <v>4448</v>
      </c>
      <c r="L8" s="16">
        <v>317169733</v>
      </c>
      <c r="M8" s="16">
        <f>IF(K8=0,0,L8/K8)</f>
        <v>71306.145008992811</v>
      </c>
      <c r="N8" s="17">
        <v>31</v>
      </c>
      <c r="O8" s="16">
        <v>155000</v>
      </c>
      <c r="P8" s="18">
        <f>IF(N8=0,0,O8/N8)</f>
        <v>5000</v>
      </c>
    </row>
    <row r="9" spans="1:16" x14ac:dyDescent="0.25">
      <c r="A9" s="7" t="s">
        <v>3</v>
      </c>
      <c r="B9" s="16">
        <v>174</v>
      </c>
      <c r="C9" s="16">
        <v>8985165</v>
      </c>
      <c r="D9" s="16">
        <f>IF(B9=0,0,C9/B9)</f>
        <v>51638.879310344826</v>
      </c>
      <c r="E9" s="17">
        <v>2993</v>
      </c>
      <c r="F9" s="16">
        <v>7469513</v>
      </c>
      <c r="G9" s="16">
        <f>IF(E9=0,0,F9/E9)</f>
        <v>2495.6608753758769</v>
      </c>
      <c r="H9" s="17">
        <v>4113</v>
      </c>
      <c r="I9" s="16">
        <v>20240345</v>
      </c>
      <c r="J9" s="18">
        <f>IF(H9=0,0,I9/H9)</f>
        <v>4921.066131777292</v>
      </c>
      <c r="K9" s="16">
        <v>13373</v>
      </c>
      <c r="L9" s="16">
        <v>577841577</v>
      </c>
      <c r="M9" s="16">
        <f>IF(K9=0,0,L9/K9)</f>
        <v>43209.569804830629</v>
      </c>
      <c r="N9" s="17">
        <v>200</v>
      </c>
      <c r="O9" s="16">
        <v>998540</v>
      </c>
      <c r="P9" s="18">
        <f>IF(N9=0,0,O9/N9)</f>
        <v>4992.7</v>
      </c>
    </row>
    <row r="10" spans="1:16" x14ac:dyDescent="0.25">
      <c r="A10" s="7"/>
      <c r="B10" s="16"/>
      <c r="C10" s="16"/>
      <c r="D10" s="16"/>
      <c r="E10" s="17"/>
      <c r="F10" s="16"/>
      <c r="G10" s="16"/>
      <c r="H10" s="17"/>
      <c r="I10" s="16"/>
      <c r="J10" s="18"/>
      <c r="K10" s="16"/>
      <c r="L10" s="16"/>
      <c r="M10" s="16"/>
      <c r="N10" s="17"/>
      <c r="O10" s="16"/>
      <c r="P10" s="18"/>
    </row>
    <row r="11" spans="1:16" x14ac:dyDescent="0.25">
      <c r="A11" s="15" t="s">
        <v>4</v>
      </c>
      <c r="B11" s="19">
        <v>3</v>
      </c>
      <c r="C11" s="19">
        <v>218850</v>
      </c>
      <c r="D11" s="19">
        <f t="shared" ref="D11:D42" si="0">IF(B11=0,0,C11/B11)</f>
        <v>72950</v>
      </c>
      <c r="E11" s="20">
        <v>52</v>
      </c>
      <c r="F11" s="19">
        <v>130000</v>
      </c>
      <c r="G11" s="19">
        <f t="shared" ref="G11:G42" si="1">IF(E11=0,0,F11/E11)</f>
        <v>2500</v>
      </c>
      <c r="H11" s="20">
        <v>61</v>
      </c>
      <c r="I11" s="19">
        <v>305000</v>
      </c>
      <c r="J11" s="21">
        <f t="shared" ref="J11:J42" si="2">IF(H11=0,0,I11/H11)</f>
        <v>5000</v>
      </c>
      <c r="K11" s="19">
        <v>201</v>
      </c>
      <c r="L11" s="19">
        <v>8686420</v>
      </c>
      <c r="M11" s="19">
        <f t="shared" ref="M11:M42" si="3">IF(K11=0,0,L11/K11)</f>
        <v>43216.019900497515</v>
      </c>
      <c r="N11" s="20">
        <v>0</v>
      </c>
      <c r="O11" s="19">
        <v>0</v>
      </c>
      <c r="P11" s="21">
        <f t="shared" ref="P11:P42" si="4">IF(N11=0,0,O11/N11)</f>
        <v>0</v>
      </c>
    </row>
    <row r="12" spans="1:16" x14ac:dyDescent="0.25">
      <c r="A12" s="7" t="s">
        <v>5</v>
      </c>
      <c r="B12" s="16">
        <v>0</v>
      </c>
      <c r="C12" s="16">
        <v>0</v>
      </c>
      <c r="D12" s="16">
        <f t="shared" si="0"/>
        <v>0</v>
      </c>
      <c r="E12" s="17">
        <v>4</v>
      </c>
      <c r="F12" s="16">
        <v>10000</v>
      </c>
      <c r="G12" s="16">
        <f t="shared" si="1"/>
        <v>2500</v>
      </c>
      <c r="H12" s="17">
        <v>11</v>
      </c>
      <c r="I12" s="16">
        <v>38115</v>
      </c>
      <c r="J12" s="18">
        <f t="shared" si="2"/>
        <v>3465</v>
      </c>
      <c r="K12" s="16">
        <v>27</v>
      </c>
      <c r="L12" s="16">
        <v>315795</v>
      </c>
      <c r="M12" s="16">
        <f t="shared" si="3"/>
        <v>11696.111111111111</v>
      </c>
      <c r="N12" s="17">
        <v>1</v>
      </c>
      <c r="O12" s="16">
        <v>5000</v>
      </c>
      <c r="P12" s="18">
        <f t="shared" si="4"/>
        <v>5000</v>
      </c>
    </row>
    <row r="13" spans="1:16" x14ac:dyDescent="0.25">
      <c r="A13" s="7" t="s">
        <v>6</v>
      </c>
      <c r="B13" s="16">
        <v>0</v>
      </c>
      <c r="C13" s="16">
        <v>0</v>
      </c>
      <c r="D13" s="16">
        <f t="shared" si="0"/>
        <v>0</v>
      </c>
      <c r="E13" s="17">
        <v>14</v>
      </c>
      <c r="F13" s="16">
        <v>35000</v>
      </c>
      <c r="G13" s="16">
        <f t="shared" si="1"/>
        <v>2500</v>
      </c>
      <c r="H13" s="17">
        <v>21</v>
      </c>
      <c r="I13" s="16">
        <v>100852</v>
      </c>
      <c r="J13" s="18">
        <f t="shared" si="2"/>
        <v>4802.4761904761908</v>
      </c>
      <c r="K13" s="16">
        <v>65</v>
      </c>
      <c r="L13" s="16">
        <v>2740218</v>
      </c>
      <c r="M13" s="16">
        <f t="shared" si="3"/>
        <v>42157.2</v>
      </c>
      <c r="N13" s="17">
        <v>0</v>
      </c>
      <c r="O13" s="16">
        <v>0</v>
      </c>
      <c r="P13" s="18">
        <f t="shared" si="4"/>
        <v>0</v>
      </c>
    </row>
    <row r="14" spans="1:16" x14ac:dyDescent="0.25">
      <c r="A14" s="7" t="s">
        <v>7</v>
      </c>
      <c r="B14" s="16">
        <v>1</v>
      </c>
      <c r="C14" s="16">
        <v>40290</v>
      </c>
      <c r="D14" s="16">
        <f t="shared" si="0"/>
        <v>40290</v>
      </c>
      <c r="E14" s="17">
        <v>31</v>
      </c>
      <c r="F14" s="16">
        <v>77500</v>
      </c>
      <c r="G14" s="16">
        <f t="shared" si="1"/>
        <v>2500</v>
      </c>
      <c r="H14" s="17">
        <v>28</v>
      </c>
      <c r="I14" s="16">
        <v>140000</v>
      </c>
      <c r="J14" s="18">
        <f t="shared" si="2"/>
        <v>5000</v>
      </c>
      <c r="K14" s="16">
        <v>108</v>
      </c>
      <c r="L14" s="16">
        <v>5633829</v>
      </c>
      <c r="M14" s="16">
        <f t="shared" si="3"/>
        <v>52165.083333333336</v>
      </c>
      <c r="N14" s="17">
        <v>2</v>
      </c>
      <c r="O14" s="16">
        <v>10000</v>
      </c>
      <c r="P14" s="18">
        <f t="shared" si="4"/>
        <v>5000</v>
      </c>
    </row>
    <row r="15" spans="1:16" x14ac:dyDescent="0.25">
      <c r="A15" s="7" t="s">
        <v>8</v>
      </c>
      <c r="B15" s="16">
        <v>0</v>
      </c>
      <c r="C15" s="16">
        <v>0</v>
      </c>
      <c r="D15" s="16">
        <f t="shared" si="0"/>
        <v>0</v>
      </c>
      <c r="E15" s="17">
        <v>5</v>
      </c>
      <c r="F15" s="16">
        <v>12500</v>
      </c>
      <c r="G15" s="16">
        <f t="shared" si="1"/>
        <v>2500</v>
      </c>
      <c r="H15" s="17">
        <v>7</v>
      </c>
      <c r="I15" s="16">
        <v>35000</v>
      </c>
      <c r="J15" s="18">
        <f t="shared" si="2"/>
        <v>5000</v>
      </c>
      <c r="K15" s="16">
        <v>18</v>
      </c>
      <c r="L15" s="16">
        <v>524330</v>
      </c>
      <c r="M15" s="16">
        <f t="shared" si="3"/>
        <v>29129.444444444445</v>
      </c>
      <c r="N15" s="17">
        <v>1</v>
      </c>
      <c r="O15" s="16">
        <v>5000</v>
      </c>
      <c r="P15" s="18">
        <f t="shared" si="4"/>
        <v>5000</v>
      </c>
    </row>
    <row r="16" spans="1:16" x14ac:dyDescent="0.25">
      <c r="A16" s="7" t="s">
        <v>9</v>
      </c>
      <c r="B16" s="16">
        <v>1</v>
      </c>
      <c r="C16" s="16">
        <v>16350</v>
      </c>
      <c r="D16" s="16">
        <f t="shared" si="0"/>
        <v>16350</v>
      </c>
      <c r="E16" s="17">
        <v>22</v>
      </c>
      <c r="F16" s="16">
        <v>55000</v>
      </c>
      <c r="G16" s="16">
        <f t="shared" si="1"/>
        <v>2500</v>
      </c>
      <c r="H16" s="17">
        <v>24</v>
      </c>
      <c r="I16" s="16">
        <v>114708</v>
      </c>
      <c r="J16" s="18">
        <f t="shared" si="2"/>
        <v>4779.5</v>
      </c>
      <c r="K16" s="16">
        <v>75</v>
      </c>
      <c r="L16" s="16">
        <v>2083632</v>
      </c>
      <c r="M16" s="16">
        <f t="shared" si="3"/>
        <v>27781.759999999998</v>
      </c>
      <c r="N16" s="17">
        <v>0</v>
      </c>
      <c r="O16" s="16">
        <v>0</v>
      </c>
      <c r="P16" s="18">
        <f t="shared" si="4"/>
        <v>0</v>
      </c>
    </row>
    <row r="17" spans="1:16" x14ac:dyDescent="0.25">
      <c r="A17" s="15" t="s">
        <v>10</v>
      </c>
      <c r="B17" s="19">
        <v>0</v>
      </c>
      <c r="C17" s="19">
        <v>0</v>
      </c>
      <c r="D17" s="19">
        <f t="shared" si="0"/>
        <v>0</v>
      </c>
      <c r="E17" s="20">
        <v>11</v>
      </c>
      <c r="F17" s="19">
        <v>27500</v>
      </c>
      <c r="G17" s="19">
        <f t="shared" si="1"/>
        <v>2500</v>
      </c>
      <c r="H17" s="20">
        <v>17</v>
      </c>
      <c r="I17" s="19">
        <v>85000</v>
      </c>
      <c r="J17" s="21">
        <f t="shared" si="2"/>
        <v>5000</v>
      </c>
      <c r="K17" s="19">
        <v>1</v>
      </c>
      <c r="L17" s="19">
        <v>37231</v>
      </c>
      <c r="M17" s="19">
        <f t="shared" si="3"/>
        <v>37231</v>
      </c>
      <c r="N17" s="20">
        <v>0</v>
      </c>
      <c r="O17" s="19">
        <v>0</v>
      </c>
      <c r="P17" s="21">
        <f t="shared" si="4"/>
        <v>0</v>
      </c>
    </row>
    <row r="18" spans="1:16" x14ac:dyDescent="0.25">
      <c r="A18" s="7" t="s">
        <v>11</v>
      </c>
      <c r="B18" s="16">
        <v>0</v>
      </c>
      <c r="C18" s="16">
        <v>0</v>
      </c>
      <c r="D18" s="16">
        <f t="shared" si="0"/>
        <v>0</v>
      </c>
      <c r="E18" s="17">
        <v>15</v>
      </c>
      <c r="F18" s="16">
        <v>37500</v>
      </c>
      <c r="G18" s="16">
        <f t="shared" si="1"/>
        <v>2500</v>
      </c>
      <c r="H18" s="17">
        <v>18</v>
      </c>
      <c r="I18" s="16">
        <v>90000</v>
      </c>
      <c r="J18" s="18">
        <f t="shared" si="2"/>
        <v>5000</v>
      </c>
      <c r="K18" s="16">
        <v>42</v>
      </c>
      <c r="L18" s="16">
        <v>1270061</v>
      </c>
      <c r="M18" s="16">
        <f t="shared" si="3"/>
        <v>30239.547619047618</v>
      </c>
      <c r="N18" s="17">
        <v>0</v>
      </c>
      <c r="O18" s="16">
        <v>0</v>
      </c>
      <c r="P18" s="18">
        <f t="shared" si="4"/>
        <v>0</v>
      </c>
    </row>
    <row r="19" spans="1:16" x14ac:dyDescent="0.25">
      <c r="A19" s="7" t="s">
        <v>12</v>
      </c>
      <c r="B19" s="16">
        <v>0</v>
      </c>
      <c r="C19" s="16">
        <v>0</v>
      </c>
      <c r="D19" s="16">
        <f t="shared" si="0"/>
        <v>0</v>
      </c>
      <c r="E19" s="17">
        <v>10</v>
      </c>
      <c r="F19" s="16">
        <v>24570</v>
      </c>
      <c r="G19" s="16">
        <f t="shared" si="1"/>
        <v>2457</v>
      </c>
      <c r="H19" s="17">
        <v>14</v>
      </c>
      <c r="I19" s="16">
        <v>65510</v>
      </c>
      <c r="J19" s="18">
        <f t="shared" si="2"/>
        <v>4679.2857142857147</v>
      </c>
      <c r="K19" s="16">
        <v>39</v>
      </c>
      <c r="L19" s="16">
        <v>789025</v>
      </c>
      <c r="M19" s="16">
        <f t="shared" si="3"/>
        <v>20231.410256410258</v>
      </c>
      <c r="N19" s="17">
        <v>0</v>
      </c>
      <c r="O19" s="16">
        <v>0</v>
      </c>
      <c r="P19" s="18">
        <f t="shared" si="4"/>
        <v>0</v>
      </c>
    </row>
    <row r="20" spans="1:16" x14ac:dyDescent="0.25">
      <c r="A20" s="7" t="s">
        <v>13</v>
      </c>
      <c r="B20" s="16">
        <v>0</v>
      </c>
      <c r="C20" s="16">
        <v>0</v>
      </c>
      <c r="D20" s="16">
        <f t="shared" si="0"/>
        <v>0</v>
      </c>
      <c r="E20" s="17">
        <v>82</v>
      </c>
      <c r="F20" s="16">
        <v>205000</v>
      </c>
      <c r="G20" s="16">
        <f t="shared" si="1"/>
        <v>2500</v>
      </c>
      <c r="H20" s="17">
        <v>80</v>
      </c>
      <c r="I20" s="16">
        <v>400000</v>
      </c>
      <c r="J20" s="18">
        <f t="shared" si="2"/>
        <v>5000</v>
      </c>
      <c r="K20" s="16">
        <v>288</v>
      </c>
      <c r="L20" s="16">
        <v>12105580</v>
      </c>
      <c r="M20" s="16">
        <f t="shared" si="3"/>
        <v>42033.263888888891</v>
      </c>
      <c r="N20" s="17">
        <v>4</v>
      </c>
      <c r="O20" s="16">
        <v>20000</v>
      </c>
      <c r="P20" s="18">
        <f t="shared" si="4"/>
        <v>5000</v>
      </c>
    </row>
    <row r="21" spans="1:16" x14ac:dyDescent="0.25">
      <c r="A21" s="7" t="s">
        <v>14</v>
      </c>
      <c r="B21" s="16">
        <v>1</v>
      </c>
      <c r="C21" s="16">
        <v>54283</v>
      </c>
      <c r="D21" s="16">
        <f t="shared" si="0"/>
        <v>54283</v>
      </c>
      <c r="E21" s="17">
        <v>21</v>
      </c>
      <c r="F21" s="16">
        <v>52500</v>
      </c>
      <c r="G21" s="16">
        <f t="shared" si="1"/>
        <v>2500</v>
      </c>
      <c r="H21" s="17">
        <v>21</v>
      </c>
      <c r="I21" s="16">
        <v>90853</v>
      </c>
      <c r="J21" s="18">
        <f t="shared" si="2"/>
        <v>4326.333333333333</v>
      </c>
      <c r="K21" s="16">
        <v>109</v>
      </c>
      <c r="L21" s="16">
        <v>2691390</v>
      </c>
      <c r="M21" s="16">
        <f t="shared" si="3"/>
        <v>24691.65137614679</v>
      </c>
      <c r="N21" s="17">
        <v>1</v>
      </c>
      <c r="O21" s="16">
        <v>5000</v>
      </c>
      <c r="P21" s="18">
        <f t="shared" si="4"/>
        <v>5000</v>
      </c>
    </row>
    <row r="22" spans="1:16" x14ac:dyDescent="0.25">
      <c r="A22" s="7" t="s">
        <v>15</v>
      </c>
      <c r="B22" s="16">
        <v>2</v>
      </c>
      <c r="C22" s="16">
        <v>133900</v>
      </c>
      <c r="D22" s="16">
        <f t="shared" si="0"/>
        <v>66950</v>
      </c>
      <c r="E22" s="17">
        <v>12</v>
      </c>
      <c r="F22" s="16">
        <v>30000</v>
      </c>
      <c r="G22" s="16">
        <f t="shared" si="1"/>
        <v>2500</v>
      </c>
      <c r="H22" s="17">
        <v>16</v>
      </c>
      <c r="I22" s="16">
        <v>80000</v>
      </c>
      <c r="J22" s="18">
        <f t="shared" si="2"/>
        <v>5000</v>
      </c>
      <c r="K22" s="16">
        <v>49</v>
      </c>
      <c r="L22" s="16">
        <v>1623506</v>
      </c>
      <c r="M22" s="16">
        <f t="shared" si="3"/>
        <v>33132.775510204083</v>
      </c>
      <c r="N22" s="17">
        <v>0</v>
      </c>
      <c r="O22" s="16">
        <v>0</v>
      </c>
      <c r="P22" s="18">
        <f t="shared" si="4"/>
        <v>0</v>
      </c>
    </row>
    <row r="23" spans="1:16" x14ac:dyDescent="0.25">
      <c r="A23" s="15" t="s">
        <v>16</v>
      </c>
      <c r="B23" s="19">
        <v>1</v>
      </c>
      <c r="C23" s="19">
        <v>53787</v>
      </c>
      <c r="D23" s="19">
        <f t="shared" si="0"/>
        <v>53787</v>
      </c>
      <c r="E23" s="20">
        <v>15</v>
      </c>
      <c r="F23" s="19">
        <v>37500</v>
      </c>
      <c r="G23" s="19">
        <f t="shared" si="1"/>
        <v>2500</v>
      </c>
      <c r="H23" s="20">
        <v>16</v>
      </c>
      <c r="I23" s="19">
        <v>80000</v>
      </c>
      <c r="J23" s="21">
        <f t="shared" si="2"/>
        <v>5000</v>
      </c>
      <c r="K23" s="19">
        <v>48</v>
      </c>
      <c r="L23" s="19">
        <v>1317169</v>
      </c>
      <c r="M23" s="19">
        <f t="shared" si="3"/>
        <v>27441.020833333332</v>
      </c>
      <c r="N23" s="20">
        <v>0</v>
      </c>
      <c r="O23" s="19">
        <v>0</v>
      </c>
      <c r="P23" s="21">
        <f t="shared" si="4"/>
        <v>0</v>
      </c>
    </row>
    <row r="24" spans="1:16" x14ac:dyDescent="0.25">
      <c r="A24" s="7" t="s">
        <v>17</v>
      </c>
      <c r="B24" s="16">
        <v>2</v>
      </c>
      <c r="C24" s="16">
        <v>94530</v>
      </c>
      <c r="D24" s="16">
        <f t="shared" si="0"/>
        <v>47265</v>
      </c>
      <c r="E24" s="17">
        <v>48</v>
      </c>
      <c r="F24" s="16">
        <v>120000</v>
      </c>
      <c r="G24" s="16">
        <f t="shared" si="1"/>
        <v>2500</v>
      </c>
      <c r="H24" s="17">
        <v>56</v>
      </c>
      <c r="I24" s="16">
        <v>274327</v>
      </c>
      <c r="J24" s="18">
        <f t="shared" si="2"/>
        <v>4898.6964285714284</v>
      </c>
      <c r="K24" s="16">
        <v>180</v>
      </c>
      <c r="L24" s="16">
        <v>7699498</v>
      </c>
      <c r="M24" s="16">
        <f t="shared" si="3"/>
        <v>42774.988888888889</v>
      </c>
      <c r="N24" s="17">
        <v>5</v>
      </c>
      <c r="O24" s="16">
        <v>25000</v>
      </c>
      <c r="P24" s="18">
        <f t="shared" si="4"/>
        <v>5000</v>
      </c>
    </row>
    <row r="25" spans="1:16" x14ac:dyDescent="0.25">
      <c r="A25" s="7" t="s">
        <v>18</v>
      </c>
      <c r="B25" s="16">
        <v>3</v>
      </c>
      <c r="C25" s="16">
        <v>103096</v>
      </c>
      <c r="D25" s="16">
        <f t="shared" si="0"/>
        <v>34365.333333333336</v>
      </c>
      <c r="E25" s="17">
        <v>21</v>
      </c>
      <c r="F25" s="16">
        <v>52500</v>
      </c>
      <c r="G25" s="16">
        <f t="shared" si="1"/>
        <v>2500</v>
      </c>
      <c r="H25" s="17">
        <v>42</v>
      </c>
      <c r="I25" s="16">
        <v>210000</v>
      </c>
      <c r="J25" s="18">
        <f t="shared" si="2"/>
        <v>5000</v>
      </c>
      <c r="K25" s="16">
        <v>154</v>
      </c>
      <c r="L25" s="16">
        <v>5735739</v>
      </c>
      <c r="M25" s="16">
        <f t="shared" si="3"/>
        <v>37245.058441558438</v>
      </c>
      <c r="N25" s="17">
        <v>4</v>
      </c>
      <c r="O25" s="16">
        <v>20000</v>
      </c>
      <c r="P25" s="18">
        <f t="shared" si="4"/>
        <v>5000</v>
      </c>
    </row>
    <row r="26" spans="1:16" x14ac:dyDescent="0.25">
      <c r="A26" s="7" t="s">
        <v>19</v>
      </c>
      <c r="B26" s="16">
        <v>0</v>
      </c>
      <c r="C26" s="16">
        <v>0</v>
      </c>
      <c r="D26" s="16">
        <f t="shared" si="0"/>
        <v>0</v>
      </c>
      <c r="E26" s="17">
        <v>703</v>
      </c>
      <c r="F26" s="16">
        <v>1727615</v>
      </c>
      <c r="G26" s="16">
        <f t="shared" si="1"/>
        <v>2457.4893314367</v>
      </c>
      <c r="H26" s="17">
        <v>836</v>
      </c>
      <c r="I26" s="16">
        <v>4033410</v>
      </c>
      <c r="J26" s="18">
        <f t="shared" si="2"/>
        <v>4824.6531100478469</v>
      </c>
      <c r="K26" s="28">
        <v>3983</v>
      </c>
      <c r="L26" s="28">
        <v>270073295</v>
      </c>
      <c r="M26" s="28">
        <f t="shared" si="3"/>
        <v>67806.501380868693</v>
      </c>
      <c r="N26" s="17">
        <v>28</v>
      </c>
      <c r="O26" s="16">
        <v>136650</v>
      </c>
      <c r="P26" s="18">
        <f t="shared" si="4"/>
        <v>4880.3571428571431</v>
      </c>
    </row>
    <row r="27" spans="1:16" x14ac:dyDescent="0.25">
      <c r="A27" s="7" t="s">
        <v>20</v>
      </c>
      <c r="B27" s="16">
        <v>2</v>
      </c>
      <c r="C27" s="16">
        <v>68131</v>
      </c>
      <c r="D27" s="16">
        <f t="shared" si="0"/>
        <v>34065.5</v>
      </c>
      <c r="E27" s="17">
        <v>9</v>
      </c>
      <c r="F27" s="16">
        <v>22500</v>
      </c>
      <c r="G27" s="16">
        <f t="shared" si="1"/>
        <v>2500</v>
      </c>
      <c r="H27" s="17">
        <v>16</v>
      </c>
      <c r="I27" s="16">
        <v>76475</v>
      </c>
      <c r="J27" s="18">
        <f t="shared" si="2"/>
        <v>4779.6875</v>
      </c>
      <c r="K27" s="16">
        <v>60</v>
      </c>
      <c r="L27" s="16">
        <v>2023997</v>
      </c>
      <c r="M27" s="16">
        <f t="shared" si="3"/>
        <v>33733.283333333333</v>
      </c>
      <c r="N27" s="17">
        <v>0</v>
      </c>
      <c r="O27" s="16">
        <v>0</v>
      </c>
      <c r="P27" s="18">
        <f t="shared" si="4"/>
        <v>0</v>
      </c>
    </row>
    <row r="28" spans="1:16" x14ac:dyDescent="0.25">
      <c r="A28" s="7" t="s">
        <v>21</v>
      </c>
      <c r="B28" s="16">
        <v>0</v>
      </c>
      <c r="C28" s="16">
        <v>0</v>
      </c>
      <c r="D28" s="16">
        <f t="shared" si="0"/>
        <v>0</v>
      </c>
      <c r="E28" s="17">
        <v>7</v>
      </c>
      <c r="F28" s="16">
        <v>17500</v>
      </c>
      <c r="G28" s="16">
        <f t="shared" si="1"/>
        <v>2500</v>
      </c>
      <c r="H28" s="17">
        <v>9</v>
      </c>
      <c r="I28" s="16">
        <v>45000</v>
      </c>
      <c r="J28" s="18">
        <f t="shared" si="2"/>
        <v>5000</v>
      </c>
      <c r="K28" s="16">
        <v>41</v>
      </c>
      <c r="L28" s="16">
        <v>1218990</v>
      </c>
      <c r="M28" s="16">
        <f t="shared" si="3"/>
        <v>29731.463414634145</v>
      </c>
      <c r="N28" s="17">
        <v>0</v>
      </c>
      <c r="O28" s="16">
        <v>0</v>
      </c>
      <c r="P28" s="18">
        <f t="shared" si="4"/>
        <v>0</v>
      </c>
    </row>
    <row r="29" spans="1:16" x14ac:dyDescent="0.25">
      <c r="A29" s="15" t="s">
        <v>22</v>
      </c>
      <c r="B29" s="19">
        <v>4</v>
      </c>
      <c r="C29" s="19">
        <v>289211</v>
      </c>
      <c r="D29" s="19">
        <f t="shared" si="0"/>
        <v>72302.75</v>
      </c>
      <c r="E29" s="20">
        <v>34</v>
      </c>
      <c r="F29" s="19">
        <v>85000</v>
      </c>
      <c r="G29" s="19">
        <f t="shared" si="1"/>
        <v>2500</v>
      </c>
      <c r="H29" s="20">
        <v>35</v>
      </c>
      <c r="I29" s="19">
        <v>175000</v>
      </c>
      <c r="J29" s="21">
        <f t="shared" si="2"/>
        <v>5000</v>
      </c>
      <c r="K29" s="19">
        <v>150</v>
      </c>
      <c r="L29" s="19">
        <v>8445669</v>
      </c>
      <c r="M29" s="19">
        <f t="shared" si="3"/>
        <v>56304.46</v>
      </c>
      <c r="N29" s="20">
        <v>2</v>
      </c>
      <c r="O29" s="19">
        <v>10000</v>
      </c>
      <c r="P29" s="21">
        <f t="shared" si="4"/>
        <v>5000</v>
      </c>
    </row>
    <row r="30" spans="1:16" x14ac:dyDescent="0.25">
      <c r="A30" s="7" t="s">
        <v>23</v>
      </c>
      <c r="B30" s="16">
        <v>1</v>
      </c>
      <c r="C30" s="16">
        <v>65355</v>
      </c>
      <c r="D30" s="16">
        <f t="shared" si="0"/>
        <v>65355</v>
      </c>
      <c r="E30" s="17">
        <v>8</v>
      </c>
      <c r="F30" s="16">
        <v>20000</v>
      </c>
      <c r="G30" s="16">
        <f t="shared" si="1"/>
        <v>2500</v>
      </c>
      <c r="H30" s="17">
        <v>16</v>
      </c>
      <c r="I30" s="16">
        <v>79986</v>
      </c>
      <c r="J30" s="18">
        <f t="shared" si="2"/>
        <v>4999.125</v>
      </c>
      <c r="K30" s="16">
        <v>45</v>
      </c>
      <c r="L30" s="16">
        <v>1209113</v>
      </c>
      <c r="M30" s="16">
        <f t="shared" si="3"/>
        <v>26869.177777777779</v>
      </c>
      <c r="N30" s="17">
        <v>0</v>
      </c>
      <c r="O30" s="16">
        <v>0</v>
      </c>
      <c r="P30" s="18">
        <f t="shared" si="4"/>
        <v>0</v>
      </c>
    </row>
    <row r="31" spans="1:16" x14ac:dyDescent="0.25">
      <c r="A31" s="7" t="s">
        <v>24</v>
      </c>
      <c r="B31" s="16">
        <v>3</v>
      </c>
      <c r="C31" s="16">
        <v>167319</v>
      </c>
      <c r="D31" s="16">
        <f t="shared" si="0"/>
        <v>55773</v>
      </c>
      <c r="E31" s="17">
        <v>5</v>
      </c>
      <c r="F31" s="16">
        <v>12500</v>
      </c>
      <c r="G31" s="16">
        <f t="shared" si="1"/>
        <v>2500</v>
      </c>
      <c r="H31" s="17">
        <v>10</v>
      </c>
      <c r="I31" s="16">
        <v>50000</v>
      </c>
      <c r="J31" s="18">
        <f t="shared" si="2"/>
        <v>5000</v>
      </c>
      <c r="K31" s="16">
        <v>36</v>
      </c>
      <c r="L31" s="16">
        <v>1396574</v>
      </c>
      <c r="M31" s="16">
        <f t="shared" si="3"/>
        <v>38793.722222222219</v>
      </c>
      <c r="N31" s="17">
        <v>1</v>
      </c>
      <c r="O31" s="16">
        <v>5000</v>
      </c>
      <c r="P31" s="18">
        <f t="shared" si="4"/>
        <v>5000</v>
      </c>
    </row>
    <row r="32" spans="1:16" x14ac:dyDescent="0.25">
      <c r="A32" s="7" t="s">
        <v>25</v>
      </c>
      <c r="B32" s="16">
        <v>13</v>
      </c>
      <c r="C32" s="16">
        <v>1038630</v>
      </c>
      <c r="D32" s="16">
        <f t="shared" si="0"/>
        <v>79894.61538461539</v>
      </c>
      <c r="E32" s="17">
        <v>147</v>
      </c>
      <c r="F32" s="16">
        <v>367500</v>
      </c>
      <c r="G32" s="16">
        <f t="shared" si="1"/>
        <v>2500</v>
      </c>
      <c r="H32" s="17">
        <v>170</v>
      </c>
      <c r="I32" s="16">
        <v>850000</v>
      </c>
      <c r="J32" s="18">
        <f t="shared" si="2"/>
        <v>5000</v>
      </c>
      <c r="K32" s="16">
        <v>830</v>
      </c>
      <c r="L32" s="16">
        <v>70236940</v>
      </c>
      <c r="M32" s="16">
        <f t="shared" si="3"/>
        <v>84622.819277108429</v>
      </c>
      <c r="N32" s="17">
        <v>9</v>
      </c>
      <c r="O32" s="16">
        <v>45000</v>
      </c>
      <c r="P32" s="18">
        <f t="shared" si="4"/>
        <v>5000</v>
      </c>
    </row>
    <row r="33" spans="1:16" x14ac:dyDescent="0.25">
      <c r="A33" s="7" t="s">
        <v>26</v>
      </c>
      <c r="B33" s="16">
        <v>1</v>
      </c>
      <c r="C33" s="16">
        <v>62850</v>
      </c>
      <c r="D33" s="16">
        <f t="shared" si="0"/>
        <v>62850</v>
      </c>
      <c r="E33" s="17">
        <v>14</v>
      </c>
      <c r="F33" s="16">
        <v>34850</v>
      </c>
      <c r="G33" s="16">
        <f t="shared" si="1"/>
        <v>2489.2857142857142</v>
      </c>
      <c r="H33" s="17">
        <v>18</v>
      </c>
      <c r="I33" s="16">
        <v>81275</v>
      </c>
      <c r="J33" s="18">
        <f t="shared" si="2"/>
        <v>4515.2777777777774</v>
      </c>
      <c r="K33" s="16">
        <v>61</v>
      </c>
      <c r="L33" s="16">
        <v>1249566</v>
      </c>
      <c r="M33" s="16">
        <f t="shared" si="3"/>
        <v>20484.688524590165</v>
      </c>
      <c r="N33" s="17">
        <v>0</v>
      </c>
      <c r="O33" s="16">
        <v>0</v>
      </c>
      <c r="P33" s="18">
        <f t="shared" si="4"/>
        <v>0</v>
      </c>
    </row>
    <row r="34" spans="1:16" x14ac:dyDescent="0.25">
      <c r="A34" s="7" t="s">
        <v>27</v>
      </c>
      <c r="B34" s="16">
        <v>0</v>
      </c>
      <c r="C34" s="16">
        <v>0</v>
      </c>
      <c r="D34" s="16">
        <f t="shared" si="0"/>
        <v>0</v>
      </c>
      <c r="E34" s="17">
        <v>2</v>
      </c>
      <c r="F34" s="16">
        <v>5000</v>
      </c>
      <c r="G34" s="16">
        <f t="shared" si="1"/>
        <v>2500</v>
      </c>
      <c r="H34" s="17">
        <v>8</v>
      </c>
      <c r="I34" s="16">
        <v>28490</v>
      </c>
      <c r="J34" s="18">
        <f t="shared" si="2"/>
        <v>3561.25</v>
      </c>
      <c r="K34" s="16">
        <v>23</v>
      </c>
      <c r="L34" s="16">
        <v>418010</v>
      </c>
      <c r="M34" s="16">
        <f t="shared" si="3"/>
        <v>18174.347826086956</v>
      </c>
      <c r="N34" s="17">
        <v>0</v>
      </c>
      <c r="O34" s="16">
        <v>0</v>
      </c>
      <c r="P34" s="18">
        <f t="shared" si="4"/>
        <v>0</v>
      </c>
    </row>
    <row r="35" spans="1:16" x14ac:dyDescent="0.25">
      <c r="A35" s="15" t="s">
        <v>28</v>
      </c>
      <c r="B35" s="19">
        <v>2</v>
      </c>
      <c r="C35" s="19">
        <v>97790</v>
      </c>
      <c r="D35" s="19">
        <f t="shared" si="0"/>
        <v>48895</v>
      </c>
      <c r="E35" s="20">
        <v>14</v>
      </c>
      <c r="F35" s="19">
        <v>35000</v>
      </c>
      <c r="G35" s="19">
        <f t="shared" si="1"/>
        <v>2500</v>
      </c>
      <c r="H35" s="20">
        <v>27</v>
      </c>
      <c r="I35" s="19">
        <v>135000</v>
      </c>
      <c r="J35" s="21">
        <f t="shared" si="2"/>
        <v>5000</v>
      </c>
      <c r="K35" s="19">
        <v>78</v>
      </c>
      <c r="L35" s="19">
        <v>4431470</v>
      </c>
      <c r="M35" s="19">
        <f t="shared" si="3"/>
        <v>56813.717948717946</v>
      </c>
      <c r="N35" s="20">
        <v>1</v>
      </c>
      <c r="O35" s="19">
        <v>5000</v>
      </c>
      <c r="P35" s="21">
        <f t="shared" si="4"/>
        <v>5000</v>
      </c>
    </row>
    <row r="36" spans="1:16" x14ac:dyDescent="0.25">
      <c r="A36" s="7" t="s">
        <v>29</v>
      </c>
      <c r="B36" s="16">
        <v>1</v>
      </c>
      <c r="C36" s="16">
        <v>28406</v>
      </c>
      <c r="D36" s="16">
        <f t="shared" si="0"/>
        <v>28406</v>
      </c>
      <c r="E36" s="17">
        <v>12</v>
      </c>
      <c r="F36" s="16">
        <v>30000</v>
      </c>
      <c r="G36" s="16">
        <f t="shared" si="1"/>
        <v>2500</v>
      </c>
      <c r="H36" s="17">
        <v>18</v>
      </c>
      <c r="I36" s="16">
        <v>86254</v>
      </c>
      <c r="J36" s="18">
        <f t="shared" si="2"/>
        <v>4791.8888888888887</v>
      </c>
      <c r="K36" s="16">
        <v>53</v>
      </c>
      <c r="L36" s="16">
        <v>913752</v>
      </c>
      <c r="M36" s="16">
        <f t="shared" si="3"/>
        <v>17240.603773584906</v>
      </c>
      <c r="N36" s="17">
        <v>0</v>
      </c>
      <c r="O36" s="16">
        <v>0</v>
      </c>
      <c r="P36" s="18">
        <f t="shared" si="4"/>
        <v>0</v>
      </c>
    </row>
    <row r="37" spans="1:16" x14ac:dyDescent="0.25">
      <c r="A37" s="7" t="s">
        <v>30</v>
      </c>
      <c r="B37" s="16">
        <v>0</v>
      </c>
      <c r="C37" s="16">
        <v>0</v>
      </c>
      <c r="D37" s="16">
        <f t="shared" si="0"/>
        <v>0</v>
      </c>
      <c r="E37" s="17">
        <v>3</v>
      </c>
      <c r="F37" s="16">
        <v>7500</v>
      </c>
      <c r="G37" s="16">
        <f t="shared" si="1"/>
        <v>2500</v>
      </c>
      <c r="H37" s="17">
        <v>7</v>
      </c>
      <c r="I37" s="16">
        <v>35000</v>
      </c>
      <c r="J37" s="18">
        <f t="shared" si="2"/>
        <v>5000</v>
      </c>
      <c r="K37" s="16">
        <v>49</v>
      </c>
      <c r="L37" s="16">
        <v>982600</v>
      </c>
      <c r="M37" s="16">
        <f t="shared" si="3"/>
        <v>20053.061224489797</v>
      </c>
      <c r="N37" s="17">
        <v>0</v>
      </c>
      <c r="O37" s="16">
        <v>0</v>
      </c>
      <c r="P37" s="18">
        <f t="shared" si="4"/>
        <v>0</v>
      </c>
    </row>
    <row r="38" spans="1:16" x14ac:dyDescent="0.25">
      <c r="A38" s="7" t="s">
        <v>31</v>
      </c>
      <c r="B38" s="16">
        <v>7</v>
      </c>
      <c r="C38" s="16">
        <v>179895</v>
      </c>
      <c r="D38" s="16">
        <f t="shared" si="0"/>
        <v>25699.285714285714</v>
      </c>
      <c r="E38" s="17">
        <v>28</v>
      </c>
      <c r="F38" s="16">
        <v>70000</v>
      </c>
      <c r="G38" s="16">
        <f t="shared" si="1"/>
        <v>2500</v>
      </c>
      <c r="H38" s="17">
        <v>65</v>
      </c>
      <c r="I38" s="16">
        <v>322745</v>
      </c>
      <c r="J38" s="18">
        <f t="shared" si="2"/>
        <v>4965.3076923076924</v>
      </c>
      <c r="K38" s="16">
        <v>206</v>
      </c>
      <c r="L38" s="16">
        <v>5346273</v>
      </c>
      <c r="M38" s="16">
        <f t="shared" si="3"/>
        <v>25952.781553398057</v>
      </c>
      <c r="N38" s="17">
        <v>0</v>
      </c>
      <c r="O38" s="16">
        <v>0</v>
      </c>
      <c r="P38" s="18">
        <f t="shared" si="4"/>
        <v>0</v>
      </c>
    </row>
    <row r="39" spans="1:16" x14ac:dyDescent="0.25">
      <c r="A39" s="7" t="s">
        <v>32</v>
      </c>
      <c r="B39" s="16">
        <v>0</v>
      </c>
      <c r="C39" s="16">
        <v>0</v>
      </c>
      <c r="D39" s="16">
        <f t="shared" si="0"/>
        <v>0</v>
      </c>
      <c r="E39" s="17">
        <v>32</v>
      </c>
      <c r="F39" s="16">
        <v>80000</v>
      </c>
      <c r="G39" s="16">
        <f t="shared" si="1"/>
        <v>2500</v>
      </c>
      <c r="H39" s="17">
        <v>30</v>
      </c>
      <c r="I39" s="16">
        <v>148870</v>
      </c>
      <c r="J39" s="18">
        <f t="shared" si="2"/>
        <v>4962.333333333333</v>
      </c>
      <c r="K39" s="16">
        <v>112</v>
      </c>
      <c r="L39" s="16">
        <v>3253280</v>
      </c>
      <c r="M39" s="16">
        <f t="shared" si="3"/>
        <v>29047.142857142859</v>
      </c>
      <c r="N39" s="17">
        <v>5</v>
      </c>
      <c r="O39" s="16">
        <v>25000</v>
      </c>
      <c r="P39" s="18">
        <f t="shared" si="4"/>
        <v>5000</v>
      </c>
    </row>
    <row r="40" spans="1:16" x14ac:dyDescent="0.25">
      <c r="A40" s="7" t="s">
        <v>33</v>
      </c>
      <c r="B40" s="16">
        <v>0</v>
      </c>
      <c r="C40" s="16">
        <v>0</v>
      </c>
      <c r="D40" s="16">
        <f t="shared" si="0"/>
        <v>0</v>
      </c>
      <c r="E40" s="17">
        <v>3</v>
      </c>
      <c r="F40" s="16">
        <v>7500</v>
      </c>
      <c r="G40" s="16">
        <f t="shared" si="1"/>
        <v>2500</v>
      </c>
      <c r="H40" s="17">
        <v>5</v>
      </c>
      <c r="I40" s="16">
        <v>21220</v>
      </c>
      <c r="J40" s="18">
        <f t="shared" si="2"/>
        <v>4244</v>
      </c>
      <c r="K40" s="16">
        <v>40</v>
      </c>
      <c r="L40" s="16">
        <v>614081</v>
      </c>
      <c r="M40" s="16">
        <f t="shared" si="3"/>
        <v>15352.025</v>
      </c>
      <c r="N40" s="17">
        <v>0</v>
      </c>
      <c r="O40" s="16">
        <v>0</v>
      </c>
      <c r="P40" s="18">
        <f t="shared" si="4"/>
        <v>0</v>
      </c>
    </row>
    <row r="41" spans="1:16" x14ac:dyDescent="0.25">
      <c r="A41" s="15" t="s">
        <v>34</v>
      </c>
      <c r="B41" s="19">
        <v>0</v>
      </c>
      <c r="C41" s="19">
        <v>0</v>
      </c>
      <c r="D41" s="19">
        <f t="shared" si="0"/>
        <v>0</v>
      </c>
      <c r="E41" s="20">
        <v>9</v>
      </c>
      <c r="F41" s="19">
        <v>22500</v>
      </c>
      <c r="G41" s="19">
        <f t="shared" si="1"/>
        <v>2500</v>
      </c>
      <c r="H41" s="20">
        <v>3</v>
      </c>
      <c r="I41" s="19">
        <v>15000</v>
      </c>
      <c r="J41" s="21">
        <f t="shared" si="2"/>
        <v>5000</v>
      </c>
      <c r="K41" s="19">
        <v>37</v>
      </c>
      <c r="L41" s="19">
        <v>529634</v>
      </c>
      <c r="M41" s="19">
        <f t="shared" si="3"/>
        <v>14314.432432432432</v>
      </c>
      <c r="N41" s="20">
        <v>0</v>
      </c>
      <c r="O41" s="19">
        <v>0</v>
      </c>
      <c r="P41" s="21">
        <f t="shared" si="4"/>
        <v>0</v>
      </c>
    </row>
    <row r="42" spans="1:16" x14ac:dyDescent="0.25">
      <c r="A42" s="7" t="s">
        <v>35</v>
      </c>
      <c r="B42" s="16">
        <v>0</v>
      </c>
      <c r="C42" s="16">
        <v>0</v>
      </c>
      <c r="D42" s="16">
        <f t="shared" si="0"/>
        <v>0</v>
      </c>
      <c r="E42" s="17">
        <v>21</v>
      </c>
      <c r="F42" s="16">
        <v>52500</v>
      </c>
      <c r="G42" s="16">
        <f t="shared" si="1"/>
        <v>2500</v>
      </c>
      <c r="H42" s="17">
        <v>17</v>
      </c>
      <c r="I42" s="16">
        <v>85000</v>
      </c>
      <c r="J42" s="18">
        <f t="shared" si="2"/>
        <v>5000</v>
      </c>
      <c r="K42" s="16">
        <v>102</v>
      </c>
      <c r="L42" s="16">
        <v>5693474</v>
      </c>
      <c r="M42" s="16">
        <f t="shared" si="3"/>
        <v>55818.372549019608</v>
      </c>
      <c r="N42" s="17">
        <v>3</v>
      </c>
      <c r="O42" s="16">
        <v>15000</v>
      </c>
      <c r="P42" s="18">
        <f t="shared" si="4"/>
        <v>5000</v>
      </c>
    </row>
    <row r="43" spans="1:16" x14ac:dyDescent="0.25">
      <c r="A43" s="7" t="s">
        <v>36</v>
      </c>
      <c r="B43" s="16">
        <v>2</v>
      </c>
      <c r="C43" s="16">
        <v>57901</v>
      </c>
      <c r="D43" s="16">
        <f t="shared" ref="D43:D74" si="5">IF(B43=0,0,C43/B43)</f>
        <v>28950.5</v>
      </c>
      <c r="E43" s="17">
        <v>4</v>
      </c>
      <c r="F43" s="16">
        <v>10000</v>
      </c>
      <c r="G43" s="16">
        <f t="shared" ref="G43:G74" si="6">IF(E43=0,0,F43/E43)</f>
        <v>2500</v>
      </c>
      <c r="H43" s="17">
        <v>14</v>
      </c>
      <c r="I43" s="16">
        <v>60389</v>
      </c>
      <c r="J43" s="18">
        <f t="shared" ref="J43:J74" si="7">IF(H43=0,0,I43/H43)</f>
        <v>4313.5</v>
      </c>
      <c r="K43" s="16">
        <v>38</v>
      </c>
      <c r="L43" s="16">
        <v>707123</v>
      </c>
      <c r="M43" s="16">
        <f t="shared" ref="M43:M74" si="8">IF(K43=0,0,L43/K43)</f>
        <v>18608.5</v>
      </c>
      <c r="N43" s="17">
        <v>0</v>
      </c>
      <c r="O43" s="16">
        <v>0</v>
      </c>
      <c r="P43" s="18">
        <f t="shared" ref="P43:P74" si="9">IF(N43=0,0,O43/N43)</f>
        <v>0</v>
      </c>
    </row>
    <row r="44" spans="1:16" x14ac:dyDescent="0.25">
      <c r="A44" s="7" t="s">
        <v>37</v>
      </c>
      <c r="B44" s="16">
        <v>2</v>
      </c>
      <c r="C44" s="16">
        <v>149776</v>
      </c>
      <c r="D44" s="16">
        <f t="shared" si="5"/>
        <v>74888</v>
      </c>
      <c r="E44" s="17">
        <v>17</v>
      </c>
      <c r="F44" s="16">
        <v>42500</v>
      </c>
      <c r="G44" s="16">
        <f t="shared" si="6"/>
        <v>2500</v>
      </c>
      <c r="H44" s="17">
        <v>19</v>
      </c>
      <c r="I44" s="16">
        <v>94712</v>
      </c>
      <c r="J44" s="18">
        <f t="shared" si="7"/>
        <v>4984.8421052631575</v>
      </c>
      <c r="K44" s="16">
        <v>60</v>
      </c>
      <c r="L44" s="16">
        <v>2023189</v>
      </c>
      <c r="M44" s="16">
        <f t="shared" si="8"/>
        <v>33719.816666666666</v>
      </c>
      <c r="N44" s="17">
        <v>2</v>
      </c>
      <c r="O44" s="16">
        <v>10000</v>
      </c>
      <c r="P44" s="18">
        <f t="shared" si="9"/>
        <v>5000</v>
      </c>
    </row>
    <row r="45" spans="1:16" x14ac:dyDescent="0.25">
      <c r="A45" s="7" t="s">
        <v>38</v>
      </c>
      <c r="B45" s="16">
        <v>3</v>
      </c>
      <c r="C45" s="16">
        <v>33878</v>
      </c>
      <c r="D45" s="16">
        <f t="shared" si="5"/>
        <v>11292.666666666666</v>
      </c>
      <c r="E45" s="17">
        <v>4</v>
      </c>
      <c r="F45" s="16">
        <v>10000</v>
      </c>
      <c r="G45" s="16">
        <f t="shared" si="6"/>
        <v>2500</v>
      </c>
      <c r="H45" s="17">
        <v>11</v>
      </c>
      <c r="I45" s="16">
        <v>45283</v>
      </c>
      <c r="J45" s="18">
        <f t="shared" si="7"/>
        <v>4116.636363636364</v>
      </c>
      <c r="K45" s="16">
        <v>18</v>
      </c>
      <c r="L45" s="16">
        <v>287013</v>
      </c>
      <c r="M45" s="16">
        <f t="shared" si="8"/>
        <v>15945.166666666666</v>
      </c>
      <c r="N45" s="17">
        <v>0</v>
      </c>
      <c r="O45" s="16">
        <v>0</v>
      </c>
      <c r="P45" s="18">
        <f t="shared" si="9"/>
        <v>0</v>
      </c>
    </row>
    <row r="46" spans="1:16" x14ac:dyDescent="0.25">
      <c r="A46" s="7" t="s">
        <v>39</v>
      </c>
      <c r="B46" s="16">
        <v>0</v>
      </c>
      <c r="C46" s="16">
        <v>0</v>
      </c>
      <c r="D46" s="16">
        <f t="shared" si="5"/>
        <v>0</v>
      </c>
      <c r="E46" s="17">
        <v>9</v>
      </c>
      <c r="F46" s="16">
        <v>22500</v>
      </c>
      <c r="G46" s="16">
        <f t="shared" si="6"/>
        <v>2500</v>
      </c>
      <c r="H46" s="17">
        <v>12</v>
      </c>
      <c r="I46" s="16">
        <v>60000</v>
      </c>
      <c r="J46" s="18">
        <f t="shared" si="7"/>
        <v>5000</v>
      </c>
      <c r="K46" s="16">
        <v>27</v>
      </c>
      <c r="L46" s="16">
        <v>909725</v>
      </c>
      <c r="M46" s="16">
        <f t="shared" si="8"/>
        <v>33693.518518518518</v>
      </c>
      <c r="N46" s="17">
        <v>1</v>
      </c>
      <c r="O46" s="16">
        <v>5000</v>
      </c>
      <c r="P46" s="18">
        <f t="shared" si="9"/>
        <v>5000</v>
      </c>
    </row>
    <row r="47" spans="1:16" x14ac:dyDescent="0.25">
      <c r="A47" s="15" t="s">
        <v>40</v>
      </c>
      <c r="B47" s="19">
        <v>2</v>
      </c>
      <c r="C47" s="19">
        <v>165831</v>
      </c>
      <c r="D47" s="19">
        <f t="shared" si="5"/>
        <v>82915.5</v>
      </c>
      <c r="E47" s="20">
        <v>28</v>
      </c>
      <c r="F47" s="19">
        <v>70000</v>
      </c>
      <c r="G47" s="19">
        <f t="shared" si="6"/>
        <v>2500</v>
      </c>
      <c r="H47" s="20">
        <v>50</v>
      </c>
      <c r="I47" s="19">
        <v>250000</v>
      </c>
      <c r="J47" s="21">
        <f t="shared" si="7"/>
        <v>5000</v>
      </c>
      <c r="K47" s="19">
        <v>164</v>
      </c>
      <c r="L47" s="19">
        <v>7316973</v>
      </c>
      <c r="M47" s="19">
        <f t="shared" si="8"/>
        <v>44615.689024390245</v>
      </c>
      <c r="N47" s="20">
        <v>0</v>
      </c>
      <c r="O47" s="19">
        <v>0</v>
      </c>
      <c r="P47" s="21">
        <f t="shared" si="9"/>
        <v>0</v>
      </c>
    </row>
    <row r="48" spans="1:16" x14ac:dyDescent="0.25">
      <c r="A48" s="7" t="s">
        <v>41</v>
      </c>
      <c r="B48" s="16">
        <v>1</v>
      </c>
      <c r="C48" s="16">
        <v>29880</v>
      </c>
      <c r="D48" s="16">
        <f t="shared" si="5"/>
        <v>29880</v>
      </c>
      <c r="E48" s="17">
        <v>17</v>
      </c>
      <c r="F48" s="16">
        <v>42500</v>
      </c>
      <c r="G48" s="16">
        <f t="shared" si="6"/>
        <v>2500</v>
      </c>
      <c r="H48" s="17">
        <v>21</v>
      </c>
      <c r="I48" s="16">
        <v>105000</v>
      </c>
      <c r="J48" s="18">
        <f t="shared" si="7"/>
        <v>5000</v>
      </c>
      <c r="K48" s="16">
        <v>68</v>
      </c>
      <c r="L48" s="16">
        <v>2251626</v>
      </c>
      <c r="M48" s="16">
        <f t="shared" si="8"/>
        <v>33112.147058823532</v>
      </c>
      <c r="N48" s="17">
        <v>0</v>
      </c>
      <c r="O48" s="16">
        <v>0</v>
      </c>
      <c r="P48" s="18">
        <f t="shared" si="9"/>
        <v>0</v>
      </c>
    </row>
    <row r="49" spans="1:16" x14ac:dyDescent="0.25">
      <c r="A49" s="7" t="s">
        <v>42</v>
      </c>
      <c r="B49" s="16">
        <v>4</v>
      </c>
      <c r="C49" s="16">
        <v>251554</v>
      </c>
      <c r="D49" s="16">
        <f t="shared" si="5"/>
        <v>62888.5</v>
      </c>
      <c r="E49" s="17">
        <v>42</v>
      </c>
      <c r="F49" s="16">
        <v>105000</v>
      </c>
      <c r="G49" s="16">
        <f t="shared" si="6"/>
        <v>2500</v>
      </c>
      <c r="H49" s="17">
        <v>44</v>
      </c>
      <c r="I49" s="16">
        <v>220000</v>
      </c>
      <c r="J49" s="18">
        <f t="shared" si="7"/>
        <v>5000</v>
      </c>
      <c r="K49" s="16">
        <v>166</v>
      </c>
      <c r="L49" s="16">
        <v>5840211</v>
      </c>
      <c r="M49" s="16">
        <f t="shared" si="8"/>
        <v>35181.993975903613</v>
      </c>
      <c r="N49" s="17">
        <v>1</v>
      </c>
      <c r="O49" s="16">
        <v>5000</v>
      </c>
      <c r="P49" s="18">
        <f t="shared" si="9"/>
        <v>5000</v>
      </c>
    </row>
    <row r="50" spans="1:16" x14ac:dyDescent="0.25">
      <c r="A50" s="7" t="s">
        <v>43</v>
      </c>
      <c r="B50" s="16">
        <v>0</v>
      </c>
      <c r="C50" s="16">
        <v>0</v>
      </c>
      <c r="D50" s="16">
        <f t="shared" si="5"/>
        <v>0</v>
      </c>
      <c r="E50" s="17">
        <v>9</v>
      </c>
      <c r="F50" s="16">
        <v>22500</v>
      </c>
      <c r="G50" s="16">
        <f t="shared" si="6"/>
        <v>2500</v>
      </c>
      <c r="H50" s="17">
        <v>7</v>
      </c>
      <c r="I50" s="16">
        <v>35000</v>
      </c>
      <c r="J50" s="18">
        <f t="shared" si="7"/>
        <v>5000</v>
      </c>
      <c r="K50" s="16">
        <v>19</v>
      </c>
      <c r="L50" s="16">
        <v>687935</v>
      </c>
      <c r="M50" s="16">
        <f t="shared" si="8"/>
        <v>36207.105263157893</v>
      </c>
      <c r="N50" s="17">
        <v>0</v>
      </c>
      <c r="O50" s="16">
        <v>0</v>
      </c>
      <c r="P50" s="18">
        <f t="shared" si="9"/>
        <v>0</v>
      </c>
    </row>
    <row r="51" spans="1:16" x14ac:dyDescent="0.25">
      <c r="A51" s="7" t="s">
        <v>44</v>
      </c>
      <c r="B51" s="16">
        <v>0</v>
      </c>
      <c r="C51" s="16">
        <v>0</v>
      </c>
      <c r="D51" s="16">
        <f t="shared" si="5"/>
        <v>0</v>
      </c>
      <c r="E51" s="17">
        <v>33</v>
      </c>
      <c r="F51" s="16">
        <v>82500</v>
      </c>
      <c r="G51" s="16">
        <f t="shared" si="6"/>
        <v>2500</v>
      </c>
      <c r="H51" s="17">
        <v>44</v>
      </c>
      <c r="I51" s="16">
        <v>210557</v>
      </c>
      <c r="J51" s="18">
        <f t="shared" si="7"/>
        <v>4785.386363636364</v>
      </c>
      <c r="K51" s="16">
        <v>158</v>
      </c>
      <c r="L51" s="16">
        <v>3921640</v>
      </c>
      <c r="M51" s="16">
        <f t="shared" si="8"/>
        <v>24820.506329113923</v>
      </c>
      <c r="N51" s="17">
        <v>0</v>
      </c>
      <c r="O51" s="16">
        <v>0</v>
      </c>
      <c r="P51" s="18">
        <f t="shared" si="9"/>
        <v>0</v>
      </c>
    </row>
    <row r="52" spans="1:16" x14ac:dyDescent="0.25">
      <c r="A52" s="7" t="s">
        <v>45</v>
      </c>
      <c r="B52" s="16">
        <v>5</v>
      </c>
      <c r="C52" s="16">
        <v>257860</v>
      </c>
      <c r="D52" s="16">
        <f t="shared" si="5"/>
        <v>51572</v>
      </c>
      <c r="E52" s="17">
        <v>23</v>
      </c>
      <c r="F52" s="16">
        <v>57500</v>
      </c>
      <c r="G52" s="16">
        <f t="shared" si="6"/>
        <v>2500</v>
      </c>
      <c r="H52" s="17">
        <v>20</v>
      </c>
      <c r="I52" s="16">
        <v>100000</v>
      </c>
      <c r="J52" s="18">
        <f t="shared" si="7"/>
        <v>5000</v>
      </c>
      <c r="K52" s="16">
        <v>78</v>
      </c>
      <c r="L52" s="16">
        <v>3481770</v>
      </c>
      <c r="M52" s="16">
        <f t="shared" si="8"/>
        <v>44638.076923076922</v>
      </c>
      <c r="N52" s="17">
        <v>0</v>
      </c>
      <c r="O52" s="16">
        <v>0</v>
      </c>
      <c r="P52" s="18">
        <f t="shared" si="9"/>
        <v>0</v>
      </c>
    </row>
    <row r="53" spans="1:16" x14ac:dyDescent="0.25">
      <c r="A53" s="15" t="s">
        <v>46</v>
      </c>
      <c r="B53" s="19">
        <v>0</v>
      </c>
      <c r="C53" s="19">
        <v>0</v>
      </c>
      <c r="D53" s="19">
        <f t="shared" si="5"/>
        <v>0</v>
      </c>
      <c r="E53" s="20">
        <v>14</v>
      </c>
      <c r="F53" s="19">
        <v>35000</v>
      </c>
      <c r="G53" s="19">
        <f t="shared" si="6"/>
        <v>2500</v>
      </c>
      <c r="H53" s="20">
        <v>21</v>
      </c>
      <c r="I53" s="19">
        <v>105000</v>
      </c>
      <c r="J53" s="21">
        <f t="shared" si="7"/>
        <v>5000</v>
      </c>
      <c r="K53" s="19">
        <v>44</v>
      </c>
      <c r="L53" s="19">
        <v>2543545</v>
      </c>
      <c r="M53" s="19">
        <f t="shared" si="8"/>
        <v>57807.840909090912</v>
      </c>
      <c r="N53" s="20">
        <v>2</v>
      </c>
      <c r="O53" s="19">
        <v>10000</v>
      </c>
      <c r="P53" s="21">
        <f t="shared" si="9"/>
        <v>5000</v>
      </c>
    </row>
    <row r="54" spans="1:16" x14ac:dyDescent="0.25">
      <c r="A54" s="7" t="s">
        <v>47</v>
      </c>
      <c r="B54" s="16">
        <v>1</v>
      </c>
      <c r="C54" s="16">
        <v>90574</v>
      </c>
      <c r="D54" s="16">
        <f t="shared" si="5"/>
        <v>90574</v>
      </c>
      <c r="E54" s="17">
        <v>10</v>
      </c>
      <c r="F54" s="16">
        <v>25000</v>
      </c>
      <c r="G54" s="16">
        <f t="shared" si="6"/>
        <v>2500</v>
      </c>
      <c r="H54" s="17">
        <v>20</v>
      </c>
      <c r="I54" s="16">
        <v>91349</v>
      </c>
      <c r="J54" s="18">
        <f t="shared" si="7"/>
        <v>4567.45</v>
      </c>
      <c r="K54" s="16">
        <v>76</v>
      </c>
      <c r="L54" s="16">
        <v>2618167</v>
      </c>
      <c r="M54" s="16">
        <f t="shared" si="8"/>
        <v>34449.565789473687</v>
      </c>
      <c r="N54" s="17">
        <v>0</v>
      </c>
      <c r="O54" s="16">
        <v>0</v>
      </c>
      <c r="P54" s="18">
        <f t="shared" si="9"/>
        <v>0</v>
      </c>
    </row>
    <row r="55" spans="1:16" x14ac:dyDescent="0.25">
      <c r="A55" s="7" t="s">
        <v>48</v>
      </c>
      <c r="B55" s="16">
        <v>9</v>
      </c>
      <c r="C55" s="16">
        <v>447762</v>
      </c>
      <c r="D55" s="16">
        <f t="shared" si="5"/>
        <v>49751.333333333336</v>
      </c>
      <c r="E55" s="17">
        <v>126</v>
      </c>
      <c r="F55" s="16">
        <v>315000</v>
      </c>
      <c r="G55" s="16">
        <f t="shared" si="6"/>
        <v>2500</v>
      </c>
      <c r="H55" s="17">
        <v>153</v>
      </c>
      <c r="I55" s="16">
        <v>765000</v>
      </c>
      <c r="J55" s="18">
        <f t="shared" si="7"/>
        <v>5000</v>
      </c>
      <c r="K55" s="16">
        <v>538</v>
      </c>
      <c r="L55" s="16">
        <v>42515180</v>
      </c>
      <c r="M55" s="16">
        <f t="shared" si="8"/>
        <v>79024.498141263946</v>
      </c>
      <c r="N55" s="17">
        <v>4</v>
      </c>
      <c r="O55" s="16">
        <v>20000</v>
      </c>
      <c r="P55" s="18">
        <f t="shared" si="9"/>
        <v>5000</v>
      </c>
    </row>
    <row r="56" spans="1:16" x14ac:dyDescent="0.25">
      <c r="A56" s="7" t="s">
        <v>49</v>
      </c>
      <c r="B56" s="16">
        <v>5</v>
      </c>
      <c r="C56" s="16">
        <v>352830</v>
      </c>
      <c r="D56" s="16">
        <f t="shared" si="5"/>
        <v>70566</v>
      </c>
      <c r="E56" s="17">
        <v>48</v>
      </c>
      <c r="F56" s="16">
        <v>120000</v>
      </c>
      <c r="G56" s="16">
        <f t="shared" si="6"/>
        <v>2500</v>
      </c>
      <c r="H56" s="17">
        <v>58</v>
      </c>
      <c r="I56" s="16">
        <v>290000</v>
      </c>
      <c r="J56" s="18">
        <f t="shared" si="7"/>
        <v>5000</v>
      </c>
      <c r="K56" s="16">
        <v>227</v>
      </c>
      <c r="L56" s="16">
        <v>11809076</v>
      </c>
      <c r="M56" s="16">
        <f t="shared" si="8"/>
        <v>52022.361233480173</v>
      </c>
      <c r="N56" s="17">
        <v>0</v>
      </c>
      <c r="O56" s="16">
        <v>0</v>
      </c>
      <c r="P56" s="18">
        <f t="shared" si="9"/>
        <v>0</v>
      </c>
    </row>
    <row r="57" spans="1:16" x14ac:dyDescent="0.25">
      <c r="A57" s="7" t="s">
        <v>50</v>
      </c>
      <c r="B57" s="16">
        <v>3</v>
      </c>
      <c r="C57" s="16">
        <v>269545</v>
      </c>
      <c r="D57" s="16">
        <f t="shared" si="5"/>
        <v>89848.333333333328</v>
      </c>
      <c r="E57" s="17">
        <v>61</v>
      </c>
      <c r="F57" s="16">
        <v>152500</v>
      </c>
      <c r="G57" s="16">
        <f t="shared" si="6"/>
        <v>2500</v>
      </c>
      <c r="H57" s="17">
        <v>72</v>
      </c>
      <c r="I57" s="16">
        <v>360000</v>
      </c>
      <c r="J57" s="18">
        <f t="shared" si="7"/>
        <v>5000</v>
      </c>
      <c r="K57" s="16">
        <v>238</v>
      </c>
      <c r="L57" s="16">
        <v>17911688</v>
      </c>
      <c r="M57" s="16">
        <f t="shared" si="8"/>
        <v>75259.193277310929</v>
      </c>
      <c r="N57" s="17">
        <v>2</v>
      </c>
      <c r="O57" s="16">
        <v>10000</v>
      </c>
      <c r="P57" s="18">
        <f t="shared" si="9"/>
        <v>5000</v>
      </c>
    </row>
    <row r="58" spans="1:16" x14ac:dyDescent="0.25">
      <c r="A58" s="7" t="s">
        <v>51</v>
      </c>
      <c r="B58" s="16">
        <v>0</v>
      </c>
      <c r="C58" s="16">
        <v>0</v>
      </c>
      <c r="D58" s="16">
        <f t="shared" si="5"/>
        <v>0</v>
      </c>
      <c r="E58" s="17">
        <v>23</v>
      </c>
      <c r="F58" s="16">
        <v>57500</v>
      </c>
      <c r="G58" s="16">
        <f t="shared" si="6"/>
        <v>2500</v>
      </c>
      <c r="H58" s="17">
        <v>52</v>
      </c>
      <c r="I58" s="16">
        <v>260000</v>
      </c>
      <c r="J58" s="18">
        <f t="shared" si="7"/>
        <v>5000</v>
      </c>
      <c r="K58" s="16">
        <v>136</v>
      </c>
      <c r="L58" s="16">
        <v>4305630</v>
      </c>
      <c r="M58" s="16">
        <f t="shared" si="8"/>
        <v>31659.044117647059</v>
      </c>
      <c r="N58" s="17">
        <v>2</v>
      </c>
      <c r="O58" s="16">
        <v>10000</v>
      </c>
      <c r="P58" s="18">
        <f t="shared" si="9"/>
        <v>5000</v>
      </c>
    </row>
    <row r="59" spans="1:16" x14ac:dyDescent="0.25">
      <c r="A59" s="15" t="s">
        <v>52</v>
      </c>
      <c r="B59" s="19">
        <v>18</v>
      </c>
      <c r="C59" s="19">
        <v>1285262</v>
      </c>
      <c r="D59" s="19">
        <f t="shared" si="5"/>
        <v>71403.444444444438</v>
      </c>
      <c r="E59" s="20">
        <v>284</v>
      </c>
      <c r="F59" s="19">
        <v>705000</v>
      </c>
      <c r="G59" s="19">
        <f t="shared" si="6"/>
        <v>2482.394366197183</v>
      </c>
      <c r="H59" s="20">
        <v>371</v>
      </c>
      <c r="I59" s="19">
        <v>1849825</v>
      </c>
      <c r="J59" s="21">
        <f t="shared" si="7"/>
        <v>4986.0512129380049</v>
      </c>
      <c r="K59" s="19">
        <v>1308</v>
      </c>
      <c r="L59" s="19">
        <v>85217374</v>
      </c>
      <c r="M59" s="19">
        <f t="shared" si="8"/>
        <v>65150.897553516821</v>
      </c>
      <c r="N59" s="20">
        <v>7</v>
      </c>
      <c r="O59" s="19">
        <v>35000</v>
      </c>
      <c r="P59" s="21">
        <f t="shared" si="9"/>
        <v>5000</v>
      </c>
    </row>
    <row r="60" spans="1:16" x14ac:dyDescent="0.25">
      <c r="A60" s="7" t="s">
        <v>53</v>
      </c>
      <c r="B60" s="16">
        <v>4</v>
      </c>
      <c r="C60" s="16">
        <v>176712</v>
      </c>
      <c r="D60" s="16">
        <f t="shared" si="5"/>
        <v>44178</v>
      </c>
      <c r="E60" s="17">
        <v>38</v>
      </c>
      <c r="F60" s="16">
        <v>95000</v>
      </c>
      <c r="G60" s="16">
        <f t="shared" si="6"/>
        <v>2500</v>
      </c>
      <c r="H60" s="17">
        <v>52</v>
      </c>
      <c r="I60" s="16">
        <v>244783</v>
      </c>
      <c r="J60" s="18">
        <f t="shared" si="7"/>
        <v>4707.3653846153848</v>
      </c>
      <c r="K60" s="16">
        <v>276</v>
      </c>
      <c r="L60" s="16">
        <v>9679923</v>
      </c>
      <c r="M60" s="16">
        <f t="shared" si="8"/>
        <v>35072.184782608696</v>
      </c>
      <c r="N60" s="17">
        <v>2</v>
      </c>
      <c r="O60" s="16">
        <v>10000</v>
      </c>
      <c r="P60" s="18">
        <f t="shared" si="9"/>
        <v>5000</v>
      </c>
    </row>
    <row r="61" spans="1:16" x14ac:dyDescent="0.25">
      <c r="A61" s="7" t="s">
        <v>54</v>
      </c>
      <c r="B61" s="16">
        <v>0</v>
      </c>
      <c r="C61" s="16">
        <v>0</v>
      </c>
      <c r="D61" s="16">
        <f t="shared" si="5"/>
        <v>0</v>
      </c>
      <c r="E61" s="17">
        <v>12</v>
      </c>
      <c r="F61" s="16">
        <v>28483</v>
      </c>
      <c r="G61" s="16">
        <f t="shared" si="6"/>
        <v>2373.5833333333335</v>
      </c>
      <c r="H61" s="17">
        <v>14</v>
      </c>
      <c r="I61" s="16">
        <v>58850</v>
      </c>
      <c r="J61" s="18">
        <f t="shared" si="7"/>
        <v>4203.5714285714284</v>
      </c>
      <c r="K61" s="16">
        <v>45</v>
      </c>
      <c r="L61" s="16">
        <v>583106</v>
      </c>
      <c r="M61" s="16">
        <f t="shared" si="8"/>
        <v>12957.911111111111</v>
      </c>
      <c r="N61" s="17">
        <v>0</v>
      </c>
      <c r="O61" s="16">
        <v>0</v>
      </c>
      <c r="P61" s="18">
        <f t="shared" si="9"/>
        <v>0</v>
      </c>
    </row>
    <row r="62" spans="1:16" x14ac:dyDescent="0.25">
      <c r="A62" s="7" t="s">
        <v>55</v>
      </c>
      <c r="B62" s="16">
        <v>1</v>
      </c>
      <c r="C62" s="16">
        <v>45577</v>
      </c>
      <c r="D62" s="16">
        <f t="shared" si="5"/>
        <v>45577</v>
      </c>
      <c r="E62" s="17">
        <v>16</v>
      </c>
      <c r="F62" s="16">
        <v>40000</v>
      </c>
      <c r="G62" s="16">
        <f t="shared" si="6"/>
        <v>2500</v>
      </c>
      <c r="H62" s="17">
        <v>21</v>
      </c>
      <c r="I62" s="16">
        <v>105000</v>
      </c>
      <c r="J62" s="18">
        <f t="shared" si="7"/>
        <v>5000</v>
      </c>
      <c r="K62" s="16">
        <v>74</v>
      </c>
      <c r="L62" s="16">
        <v>2990271</v>
      </c>
      <c r="M62" s="16">
        <f t="shared" si="8"/>
        <v>40409.067567567567</v>
      </c>
      <c r="N62" s="17">
        <v>1</v>
      </c>
      <c r="O62" s="16">
        <v>5000</v>
      </c>
      <c r="P62" s="18">
        <f t="shared" si="9"/>
        <v>5000</v>
      </c>
    </row>
    <row r="63" spans="1:16" x14ac:dyDescent="0.25">
      <c r="A63" s="7" t="s">
        <v>56</v>
      </c>
      <c r="B63" s="16">
        <v>2</v>
      </c>
      <c r="C63" s="16">
        <v>95343</v>
      </c>
      <c r="D63" s="16">
        <f t="shared" si="5"/>
        <v>47671.5</v>
      </c>
      <c r="E63" s="17">
        <v>17</v>
      </c>
      <c r="F63" s="16">
        <v>42500</v>
      </c>
      <c r="G63" s="16">
        <f t="shared" si="6"/>
        <v>2500</v>
      </c>
      <c r="H63" s="17">
        <v>27</v>
      </c>
      <c r="I63" s="16">
        <v>135000</v>
      </c>
      <c r="J63" s="18">
        <f t="shared" si="7"/>
        <v>5000</v>
      </c>
      <c r="K63" s="16">
        <v>87</v>
      </c>
      <c r="L63" s="16">
        <v>3226114</v>
      </c>
      <c r="M63" s="16">
        <f t="shared" si="8"/>
        <v>37081.770114942527</v>
      </c>
      <c r="N63" s="17">
        <v>0</v>
      </c>
      <c r="O63" s="16">
        <v>0</v>
      </c>
      <c r="P63" s="18">
        <f t="shared" si="9"/>
        <v>0</v>
      </c>
    </row>
    <row r="64" spans="1:16" x14ac:dyDescent="0.25">
      <c r="A64" s="7" t="s">
        <v>57</v>
      </c>
      <c r="B64" s="16">
        <v>2</v>
      </c>
      <c r="C64" s="16">
        <v>74490</v>
      </c>
      <c r="D64" s="16">
        <f t="shared" si="5"/>
        <v>37245</v>
      </c>
      <c r="E64" s="17">
        <v>16</v>
      </c>
      <c r="F64" s="16">
        <v>40000</v>
      </c>
      <c r="G64" s="16">
        <f t="shared" si="6"/>
        <v>2500</v>
      </c>
      <c r="H64" s="17">
        <v>22</v>
      </c>
      <c r="I64" s="16">
        <v>110000</v>
      </c>
      <c r="J64" s="18">
        <f t="shared" si="7"/>
        <v>5000</v>
      </c>
      <c r="K64" s="16">
        <v>65</v>
      </c>
      <c r="L64" s="16">
        <v>2741950</v>
      </c>
      <c r="M64" s="16">
        <f t="shared" si="8"/>
        <v>42183.846153846156</v>
      </c>
      <c r="N64" s="17">
        <v>1</v>
      </c>
      <c r="O64" s="16">
        <v>5000</v>
      </c>
      <c r="P64" s="18">
        <f t="shared" si="9"/>
        <v>5000</v>
      </c>
    </row>
    <row r="65" spans="1:16" x14ac:dyDescent="0.25">
      <c r="A65" s="15" t="s">
        <v>58</v>
      </c>
      <c r="B65" s="19">
        <v>1</v>
      </c>
      <c r="C65" s="19">
        <v>2</v>
      </c>
      <c r="D65" s="19">
        <f t="shared" si="5"/>
        <v>2</v>
      </c>
      <c r="E65" s="20">
        <v>25</v>
      </c>
      <c r="F65" s="19">
        <v>62500</v>
      </c>
      <c r="G65" s="19">
        <f t="shared" si="6"/>
        <v>2500</v>
      </c>
      <c r="H65" s="20">
        <v>22</v>
      </c>
      <c r="I65" s="19">
        <v>110000</v>
      </c>
      <c r="J65" s="21">
        <f t="shared" si="7"/>
        <v>5000</v>
      </c>
      <c r="K65" s="19">
        <v>88</v>
      </c>
      <c r="L65" s="19">
        <v>2953141</v>
      </c>
      <c r="M65" s="19">
        <f t="shared" si="8"/>
        <v>33558.420454545456</v>
      </c>
      <c r="N65" s="20">
        <v>1</v>
      </c>
      <c r="O65" s="19">
        <v>5000</v>
      </c>
      <c r="P65" s="21">
        <f t="shared" si="9"/>
        <v>5000</v>
      </c>
    </row>
    <row r="66" spans="1:16" x14ac:dyDescent="0.25">
      <c r="A66" s="7" t="s">
        <v>59</v>
      </c>
      <c r="B66" s="16">
        <v>5</v>
      </c>
      <c r="C66" s="16">
        <v>367697</v>
      </c>
      <c r="D66" s="16">
        <f t="shared" si="5"/>
        <v>73539.399999999994</v>
      </c>
      <c r="E66" s="17">
        <v>141</v>
      </c>
      <c r="F66" s="16">
        <v>352500</v>
      </c>
      <c r="G66" s="16">
        <f t="shared" si="6"/>
        <v>2500</v>
      </c>
      <c r="H66" s="17">
        <v>153</v>
      </c>
      <c r="I66" s="16">
        <v>765000</v>
      </c>
      <c r="J66" s="18">
        <f t="shared" si="7"/>
        <v>5000</v>
      </c>
      <c r="K66" s="16">
        <v>571</v>
      </c>
      <c r="L66" s="16">
        <v>39967374</v>
      </c>
      <c r="M66" s="16">
        <f t="shared" si="8"/>
        <v>69995.401050788088</v>
      </c>
      <c r="N66" s="17">
        <v>7</v>
      </c>
      <c r="O66" s="16">
        <v>35000</v>
      </c>
      <c r="P66" s="18">
        <f t="shared" si="9"/>
        <v>5000</v>
      </c>
    </row>
    <row r="67" spans="1:16" x14ac:dyDescent="0.25">
      <c r="A67" s="7" t="s">
        <v>60</v>
      </c>
      <c r="B67" s="16">
        <v>1</v>
      </c>
      <c r="C67" s="16">
        <v>74096</v>
      </c>
      <c r="D67" s="16">
        <f t="shared" si="5"/>
        <v>74096</v>
      </c>
      <c r="E67" s="17">
        <v>71</v>
      </c>
      <c r="F67" s="16">
        <v>177500</v>
      </c>
      <c r="G67" s="16">
        <f t="shared" si="6"/>
        <v>2500</v>
      </c>
      <c r="H67" s="17">
        <v>93</v>
      </c>
      <c r="I67" s="16">
        <v>465000</v>
      </c>
      <c r="J67" s="18">
        <f t="shared" si="7"/>
        <v>5000</v>
      </c>
      <c r="K67" s="16">
        <v>294</v>
      </c>
      <c r="L67" s="16">
        <v>17161307</v>
      </c>
      <c r="M67" s="16">
        <f t="shared" si="8"/>
        <v>58371.792517006805</v>
      </c>
      <c r="N67" s="17">
        <v>8</v>
      </c>
      <c r="O67" s="16">
        <v>40000</v>
      </c>
      <c r="P67" s="18">
        <f t="shared" si="9"/>
        <v>5000</v>
      </c>
    </row>
    <row r="68" spans="1:16" x14ac:dyDescent="0.25">
      <c r="A68" s="7" t="s">
        <v>61</v>
      </c>
      <c r="B68" s="16">
        <v>1</v>
      </c>
      <c r="C68" s="16">
        <v>70573</v>
      </c>
      <c r="D68" s="16">
        <f t="shared" si="5"/>
        <v>70573</v>
      </c>
      <c r="E68" s="17">
        <v>59</v>
      </c>
      <c r="F68" s="16">
        <v>147157</v>
      </c>
      <c r="G68" s="16">
        <f t="shared" si="6"/>
        <v>2494.1864406779659</v>
      </c>
      <c r="H68" s="17">
        <v>90</v>
      </c>
      <c r="I68" s="16">
        <v>423105</v>
      </c>
      <c r="J68" s="18">
        <f t="shared" si="7"/>
        <v>4701.166666666667</v>
      </c>
      <c r="K68" s="16">
        <v>352</v>
      </c>
      <c r="L68" s="16">
        <v>9770964</v>
      </c>
      <c r="M68" s="16">
        <f t="shared" si="8"/>
        <v>27758.420454545456</v>
      </c>
      <c r="N68" s="17">
        <v>3</v>
      </c>
      <c r="O68" s="16">
        <v>15000</v>
      </c>
      <c r="P68" s="18">
        <f t="shared" si="9"/>
        <v>5000</v>
      </c>
    </row>
    <row r="69" spans="1:16" x14ac:dyDescent="0.25">
      <c r="A69" s="7" t="s">
        <v>62</v>
      </c>
      <c r="B69" s="16">
        <v>0</v>
      </c>
      <c r="C69" s="16">
        <v>0</v>
      </c>
      <c r="D69" s="16">
        <f t="shared" si="5"/>
        <v>0</v>
      </c>
      <c r="E69" s="17">
        <v>30</v>
      </c>
      <c r="F69" s="16">
        <v>74751</v>
      </c>
      <c r="G69" s="16">
        <f t="shared" si="6"/>
        <v>2491.6999999999998</v>
      </c>
      <c r="H69" s="17">
        <v>49</v>
      </c>
      <c r="I69" s="16">
        <v>222476</v>
      </c>
      <c r="J69" s="18">
        <f t="shared" si="7"/>
        <v>4540.3265306122448</v>
      </c>
      <c r="K69" s="16">
        <v>183</v>
      </c>
      <c r="L69" s="16">
        <v>4244904</v>
      </c>
      <c r="M69" s="16">
        <f t="shared" si="8"/>
        <v>23196.196721311477</v>
      </c>
      <c r="N69" s="17">
        <v>1</v>
      </c>
      <c r="O69" s="16">
        <v>5000</v>
      </c>
      <c r="P69" s="18">
        <f t="shared" si="9"/>
        <v>5000</v>
      </c>
    </row>
    <row r="70" spans="1:16" x14ac:dyDescent="0.25">
      <c r="A70" s="7" t="s">
        <v>63</v>
      </c>
      <c r="B70" s="16">
        <v>16</v>
      </c>
      <c r="C70" s="16">
        <v>896900</v>
      </c>
      <c r="D70" s="16">
        <f t="shared" si="5"/>
        <v>56056.25</v>
      </c>
      <c r="E70" s="17">
        <v>230</v>
      </c>
      <c r="F70" s="16">
        <v>575000</v>
      </c>
      <c r="G70" s="16">
        <f t="shared" si="6"/>
        <v>2500</v>
      </c>
      <c r="H70" s="17">
        <v>283</v>
      </c>
      <c r="I70" s="16">
        <v>1415000</v>
      </c>
      <c r="J70" s="18">
        <f t="shared" si="7"/>
        <v>5000</v>
      </c>
      <c r="K70" s="16">
        <v>848</v>
      </c>
      <c r="L70" s="16">
        <v>46842360</v>
      </c>
      <c r="M70" s="16">
        <f t="shared" si="8"/>
        <v>55238.632075471702</v>
      </c>
      <c r="N70" s="17">
        <v>16</v>
      </c>
      <c r="O70" s="16">
        <v>80000</v>
      </c>
      <c r="P70" s="18">
        <f t="shared" si="9"/>
        <v>5000</v>
      </c>
    </row>
    <row r="71" spans="1:16" x14ac:dyDescent="0.25">
      <c r="A71" s="15" t="s">
        <v>64</v>
      </c>
      <c r="B71" s="19">
        <v>2</v>
      </c>
      <c r="C71" s="19">
        <v>98240</v>
      </c>
      <c r="D71" s="19">
        <f t="shared" si="5"/>
        <v>49120</v>
      </c>
      <c r="E71" s="20">
        <v>43</v>
      </c>
      <c r="F71" s="19">
        <v>107500</v>
      </c>
      <c r="G71" s="19">
        <f t="shared" si="6"/>
        <v>2500</v>
      </c>
      <c r="H71" s="20">
        <v>66</v>
      </c>
      <c r="I71" s="19">
        <v>327990</v>
      </c>
      <c r="J71" s="21">
        <f t="shared" si="7"/>
        <v>4969.545454545455</v>
      </c>
      <c r="K71" s="19">
        <v>167</v>
      </c>
      <c r="L71" s="19">
        <v>4580400</v>
      </c>
      <c r="M71" s="19">
        <f t="shared" si="8"/>
        <v>27427.54491017964</v>
      </c>
      <c r="N71" s="20">
        <v>1</v>
      </c>
      <c r="O71" s="19">
        <v>5000</v>
      </c>
      <c r="P71" s="21">
        <f t="shared" si="9"/>
        <v>5000</v>
      </c>
    </row>
    <row r="72" spans="1:16" x14ac:dyDescent="0.25">
      <c r="A72" s="7" t="s">
        <v>65</v>
      </c>
      <c r="B72" s="16">
        <v>0</v>
      </c>
      <c r="C72" s="16">
        <v>0</v>
      </c>
      <c r="D72" s="16">
        <f t="shared" si="5"/>
        <v>0</v>
      </c>
      <c r="E72" s="17">
        <v>6</v>
      </c>
      <c r="F72" s="16">
        <v>15000</v>
      </c>
      <c r="G72" s="16">
        <f t="shared" si="6"/>
        <v>2500</v>
      </c>
      <c r="H72" s="17">
        <v>11</v>
      </c>
      <c r="I72" s="16">
        <v>55000</v>
      </c>
      <c r="J72" s="18">
        <f t="shared" si="7"/>
        <v>5000</v>
      </c>
      <c r="K72" s="16">
        <v>37</v>
      </c>
      <c r="L72" s="16">
        <v>1069106</v>
      </c>
      <c r="M72" s="16">
        <f t="shared" si="8"/>
        <v>28894.756756756757</v>
      </c>
      <c r="N72" s="17">
        <v>2</v>
      </c>
      <c r="O72" s="16">
        <v>10000</v>
      </c>
      <c r="P72" s="18">
        <f t="shared" si="9"/>
        <v>5000</v>
      </c>
    </row>
    <row r="73" spans="1:16" x14ac:dyDescent="0.25">
      <c r="A73" s="7" t="s">
        <v>66</v>
      </c>
      <c r="B73" s="16">
        <v>0</v>
      </c>
      <c r="C73" s="16">
        <v>0</v>
      </c>
      <c r="D73" s="16">
        <f t="shared" si="5"/>
        <v>0</v>
      </c>
      <c r="E73" s="17">
        <v>17</v>
      </c>
      <c r="F73" s="16">
        <v>42500</v>
      </c>
      <c r="G73" s="16">
        <f t="shared" si="6"/>
        <v>2500</v>
      </c>
      <c r="H73" s="17">
        <v>17</v>
      </c>
      <c r="I73" s="16">
        <v>85000</v>
      </c>
      <c r="J73" s="18">
        <f t="shared" si="7"/>
        <v>5000</v>
      </c>
      <c r="K73" s="16">
        <v>52</v>
      </c>
      <c r="L73" s="16">
        <v>1207124</v>
      </c>
      <c r="M73" s="16">
        <f t="shared" si="8"/>
        <v>23213.923076923078</v>
      </c>
      <c r="N73" s="17">
        <v>2</v>
      </c>
      <c r="O73" s="16">
        <v>10000</v>
      </c>
      <c r="P73" s="18">
        <f t="shared" si="9"/>
        <v>5000</v>
      </c>
    </row>
    <row r="74" spans="1:16" x14ac:dyDescent="0.25">
      <c r="A74" s="7" t="s">
        <v>67</v>
      </c>
      <c r="B74" s="16">
        <v>0</v>
      </c>
      <c r="C74" s="16">
        <v>0</v>
      </c>
      <c r="D74" s="16">
        <f t="shared" si="5"/>
        <v>0</v>
      </c>
      <c r="E74" s="17">
        <v>10</v>
      </c>
      <c r="F74" s="16">
        <v>25000</v>
      </c>
      <c r="G74" s="16">
        <f t="shared" si="6"/>
        <v>2500</v>
      </c>
      <c r="H74" s="17">
        <v>19</v>
      </c>
      <c r="I74" s="16">
        <v>85000</v>
      </c>
      <c r="J74" s="18">
        <f t="shared" si="7"/>
        <v>4473.6842105263158</v>
      </c>
      <c r="K74" s="16">
        <v>72</v>
      </c>
      <c r="L74" s="16">
        <v>1321837</v>
      </c>
      <c r="M74" s="16">
        <f t="shared" si="8"/>
        <v>18358.847222222223</v>
      </c>
      <c r="N74" s="17">
        <v>0</v>
      </c>
      <c r="O74" s="16">
        <v>0</v>
      </c>
      <c r="P74" s="18">
        <f t="shared" si="9"/>
        <v>0</v>
      </c>
    </row>
    <row r="75" spans="1:16" x14ac:dyDescent="0.25">
      <c r="A75" s="7" t="s">
        <v>68</v>
      </c>
      <c r="B75" s="16">
        <v>1</v>
      </c>
      <c r="C75" s="16">
        <v>71672</v>
      </c>
      <c r="D75" s="16">
        <f t="shared" ref="D75:D106" si="10">IF(B75=0,0,C75/B75)</f>
        <v>71672</v>
      </c>
      <c r="E75" s="17">
        <v>13</v>
      </c>
      <c r="F75" s="16">
        <v>32500</v>
      </c>
      <c r="G75" s="16">
        <f t="shared" ref="G75:G106" si="11">IF(E75=0,0,F75/E75)</f>
        <v>2500</v>
      </c>
      <c r="H75" s="17">
        <v>26</v>
      </c>
      <c r="I75" s="16">
        <v>130000</v>
      </c>
      <c r="J75" s="18">
        <f t="shared" ref="J75:J106" si="12">IF(H75=0,0,I75/H75)</f>
        <v>5000</v>
      </c>
      <c r="K75" s="16">
        <v>44</v>
      </c>
      <c r="L75" s="16">
        <v>2016329</v>
      </c>
      <c r="M75" s="16">
        <f t="shared" ref="M75:M106" si="13">IF(K75=0,0,L75/K75)</f>
        <v>45825.659090909088</v>
      </c>
      <c r="N75" s="17">
        <v>9</v>
      </c>
      <c r="O75" s="16">
        <v>45000</v>
      </c>
      <c r="P75" s="18">
        <f t="shared" ref="P75:P106" si="14">IF(N75=0,0,O75/N75)</f>
        <v>5000</v>
      </c>
    </row>
    <row r="76" spans="1:16" x14ac:dyDescent="0.25">
      <c r="A76" s="7" t="s">
        <v>69</v>
      </c>
      <c r="B76" s="16">
        <v>2</v>
      </c>
      <c r="C76" s="16">
        <v>145145</v>
      </c>
      <c r="D76" s="16">
        <f t="shared" si="10"/>
        <v>72572.5</v>
      </c>
      <c r="E76" s="17">
        <v>15</v>
      </c>
      <c r="F76" s="16">
        <v>37500</v>
      </c>
      <c r="G76" s="16">
        <f t="shared" si="11"/>
        <v>2500</v>
      </c>
      <c r="H76" s="17">
        <v>15</v>
      </c>
      <c r="I76" s="16">
        <v>75000</v>
      </c>
      <c r="J76" s="18">
        <f t="shared" si="12"/>
        <v>5000</v>
      </c>
      <c r="K76" s="16">
        <v>54</v>
      </c>
      <c r="L76" s="16">
        <v>1984580</v>
      </c>
      <c r="M76" s="16">
        <f t="shared" si="13"/>
        <v>36751.481481481482</v>
      </c>
      <c r="N76" s="17">
        <v>0</v>
      </c>
      <c r="O76" s="16">
        <v>0</v>
      </c>
      <c r="P76" s="18">
        <f t="shared" si="14"/>
        <v>0</v>
      </c>
    </row>
    <row r="77" spans="1:16" x14ac:dyDescent="0.25">
      <c r="A77" s="15" t="s">
        <v>70</v>
      </c>
      <c r="B77" s="19">
        <v>1</v>
      </c>
      <c r="C77" s="19">
        <v>100000</v>
      </c>
      <c r="D77" s="19">
        <f t="shared" si="10"/>
        <v>100000</v>
      </c>
      <c r="E77" s="20">
        <v>38</v>
      </c>
      <c r="F77" s="19">
        <v>95000</v>
      </c>
      <c r="G77" s="19">
        <f t="shared" si="11"/>
        <v>2500</v>
      </c>
      <c r="H77" s="20">
        <v>40</v>
      </c>
      <c r="I77" s="19">
        <v>200000</v>
      </c>
      <c r="J77" s="21">
        <f t="shared" si="12"/>
        <v>5000</v>
      </c>
      <c r="K77" s="19">
        <v>136</v>
      </c>
      <c r="L77" s="19">
        <v>7972116</v>
      </c>
      <c r="M77" s="19">
        <f t="shared" si="13"/>
        <v>58618.5</v>
      </c>
      <c r="N77" s="20">
        <v>1</v>
      </c>
      <c r="O77" s="19">
        <v>5000</v>
      </c>
      <c r="P77" s="21">
        <f t="shared" si="14"/>
        <v>5000</v>
      </c>
    </row>
    <row r="78" spans="1:16" x14ac:dyDescent="0.25">
      <c r="A78" s="7" t="s">
        <v>71</v>
      </c>
      <c r="B78" s="16">
        <v>2</v>
      </c>
      <c r="C78" s="16">
        <v>73840</v>
      </c>
      <c r="D78" s="16">
        <f t="shared" si="10"/>
        <v>36920</v>
      </c>
      <c r="E78" s="17">
        <v>19</v>
      </c>
      <c r="F78" s="16">
        <v>47500</v>
      </c>
      <c r="G78" s="16">
        <f t="shared" si="11"/>
        <v>2500</v>
      </c>
      <c r="H78" s="17">
        <v>28</v>
      </c>
      <c r="I78" s="16">
        <v>140000</v>
      </c>
      <c r="J78" s="18">
        <f t="shared" si="12"/>
        <v>5000</v>
      </c>
      <c r="K78" s="16">
        <v>88</v>
      </c>
      <c r="L78" s="16">
        <v>2417650</v>
      </c>
      <c r="M78" s="16">
        <f t="shared" si="13"/>
        <v>27473.295454545456</v>
      </c>
      <c r="N78" s="17">
        <v>2</v>
      </c>
      <c r="O78" s="16">
        <v>10000</v>
      </c>
      <c r="P78" s="18">
        <f t="shared" si="14"/>
        <v>5000</v>
      </c>
    </row>
    <row r="79" spans="1:16" x14ac:dyDescent="0.25">
      <c r="A79" s="7" t="s">
        <v>72</v>
      </c>
      <c r="B79" s="16">
        <v>0</v>
      </c>
      <c r="C79" s="16">
        <v>0</v>
      </c>
      <c r="D79" s="16">
        <f t="shared" si="10"/>
        <v>0</v>
      </c>
      <c r="E79" s="17">
        <v>27</v>
      </c>
      <c r="F79" s="16">
        <v>67500</v>
      </c>
      <c r="G79" s="16">
        <f t="shared" si="11"/>
        <v>2500</v>
      </c>
      <c r="H79" s="17">
        <v>42</v>
      </c>
      <c r="I79" s="16">
        <v>210000</v>
      </c>
      <c r="J79" s="18">
        <f t="shared" si="12"/>
        <v>5000</v>
      </c>
      <c r="K79" s="16">
        <v>132</v>
      </c>
      <c r="L79" s="16">
        <v>5110980</v>
      </c>
      <c r="M79" s="16">
        <f t="shared" si="13"/>
        <v>38719.545454545456</v>
      </c>
      <c r="N79" s="17">
        <v>2</v>
      </c>
      <c r="O79" s="16">
        <v>10000</v>
      </c>
      <c r="P79" s="18">
        <f t="shared" si="14"/>
        <v>5000</v>
      </c>
    </row>
    <row r="80" spans="1:16" x14ac:dyDescent="0.25">
      <c r="A80" s="7" t="s">
        <v>73</v>
      </c>
      <c r="B80" s="16">
        <v>0</v>
      </c>
      <c r="C80" s="16">
        <v>0</v>
      </c>
      <c r="D80" s="16">
        <f t="shared" si="10"/>
        <v>0</v>
      </c>
      <c r="E80" s="17">
        <v>6</v>
      </c>
      <c r="F80" s="16">
        <v>15000</v>
      </c>
      <c r="G80" s="16">
        <f t="shared" si="11"/>
        <v>2500</v>
      </c>
      <c r="H80" s="17">
        <v>10</v>
      </c>
      <c r="I80" s="16">
        <v>50000</v>
      </c>
      <c r="J80" s="18">
        <f t="shared" si="12"/>
        <v>5000</v>
      </c>
      <c r="K80" s="16">
        <v>60</v>
      </c>
      <c r="L80" s="16">
        <v>1518564</v>
      </c>
      <c r="M80" s="16">
        <f t="shared" si="13"/>
        <v>25309.4</v>
      </c>
      <c r="N80" s="17">
        <v>0</v>
      </c>
      <c r="O80" s="16">
        <v>0</v>
      </c>
      <c r="P80" s="18">
        <f t="shared" si="14"/>
        <v>0</v>
      </c>
    </row>
    <row r="81" spans="1:16" x14ac:dyDescent="0.25">
      <c r="A81" s="7" t="s">
        <v>74</v>
      </c>
      <c r="B81" s="16">
        <v>1</v>
      </c>
      <c r="C81" s="16">
        <v>81868</v>
      </c>
      <c r="D81" s="16">
        <f t="shared" si="10"/>
        <v>81868</v>
      </c>
      <c r="E81" s="17">
        <v>23</v>
      </c>
      <c r="F81" s="16">
        <v>57500</v>
      </c>
      <c r="G81" s="16">
        <f t="shared" si="11"/>
        <v>2500</v>
      </c>
      <c r="H81" s="17">
        <v>42</v>
      </c>
      <c r="I81" s="16">
        <v>210000</v>
      </c>
      <c r="J81" s="18">
        <f t="shared" si="12"/>
        <v>5000</v>
      </c>
      <c r="K81" s="16">
        <v>104</v>
      </c>
      <c r="L81" s="16">
        <v>4577134</v>
      </c>
      <c r="M81" s="16">
        <f t="shared" si="13"/>
        <v>44010.903846153844</v>
      </c>
      <c r="N81" s="17">
        <v>0</v>
      </c>
      <c r="O81" s="16">
        <v>0</v>
      </c>
      <c r="P81" s="18">
        <f t="shared" si="14"/>
        <v>0</v>
      </c>
    </row>
    <row r="82" spans="1:16" x14ac:dyDescent="0.25">
      <c r="A82" s="7" t="s">
        <v>75</v>
      </c>
      <c r="B82" s="16">
        <v>7</v>
      </c>
      <c r="C82" s="16">
        <v>362420</v>
      </c>
      <c r="D82" s="16">
        <f t="shared" si="10"/>
        <v>51774.285714285717</v>
      </c>
      <c r="E82" s="17">
        <v>75</v>
      </c>
      <c r="F82" s="16">
        <v>187500</v>
      </c>
      <c r="G82" s="16">
        <f t="shared" si="11"/>
        <v>2500</v>
      </c>
      <c r="H82" s="17">
        <v>104</v>
      </c>
      <c r="I82" s="16">
        <v>517380</v>
      </c>
      <c r="J82" s="18">
        <f t="shared" si="12"/>
        <v>4974.8076923076924</v>
      </c>
      <c r="K82" s="16">
        <v>400</v>
      </c>
      <c r="L82" s="16">
        <v>18209250</v>
      </c>
      <c r="M82" s="16">
        <f t="shared" si="13"/>
        <v>45523.125</v>
      </c>
      <c r="N82" s="17">
        <v>24</v>
      </c>
      <c r="O82" s="16">
        <v>120000</v>
      </c>
      <c r="P82" s="18">
        <f t="shared" si="14"/>
        <v>5000</v>
      </c>
    </row>
    <row r="83" spans="1:16" x14ac:dyDescent="0.25">
      <c r="A83" s="15" t="s">
        <v>76</v>
      </c>
      <c r="B83" s="19">
        <v>0</v>
      </c>
      <c r="C83" s="19">
        <v>0</v>
      </c>
      <c r="D83" s="19">
        <f t="shared" si="10"/>
        <v>0</v>
      </c>
      <c r="E83" s="20">
        <v>27</v>
      </c>
      <c r="F83" s="19">
        <v>67500</v>
      </c>
      <c r="G83" s="19">
        <f t="shared" si="11"/>
        <v>2500</v>
      </c>
      <c r="H83" s="20">
        <v>32</v>
      </c>
      <c r="I83" s="19">
        <v>160000</v>
      </c>
      <c r="J83" s="21">
        <f t="shared" si="12"/>
        <v>5000</v>
      </c>
      <c r="K83" s="19">
        <v>98</v>
      </c>
      <c r="L83" s="19">
        <v>2767571</v>
      </c>
      <c r="M83" s="19">
        <f t="shared" si="13"/>
        <v>28240.520408163266</v>
      </c>
      <c r="N83" s="20">
        <v>1</v>
      </c>
      <c r="O83" s="19">
        <v>5000</v>
      </c>
      <c r="P83" s="21">
        <f t="shared" si="14"/>
        <v>5000</v>
      </c>
    </row>
    <row r="84" spans="1:16" x14ac:dyDescent="0.25">
      <c r="A84" s="7" t="s">
        <v>77</v>
      </c>
      <c r="B84" s="16">
        <v>1</v>
      </c>
      <c r="C84" s="16">
        <v>63697</v>
      </c>
      <c r="D84" s="16">
        <f t="shared" si="10"/>
        <v>63697</v>
      </c>
      <c r="E84" s="17">
        <v>13</v>
      </c>
      <c r="F84" s="16">
        <v>32500</v>
      </c>
      <c r="G84" s="16">
        <f t="shared" si="11"/>
        <v>2500</v>
      </c>
      <c r="H84" s="17">
        <v>17</v>
      </c>
      <c r="I84" s="16">
        <v>85000</v>
      </c>
      <c r="J84" s="18">
        <f t="shared" si="12"/>
        <v>5000</v>
      </c>
      <c r="K84" s="16">
        <v>40</v>
      </c>
      <c r="L84" s="16">
        <v>1673441</v>
      </c>
      <c r="M84" s="16">
        <f t="shared" si="13"/>
        <v>41836.025000000001</v>
      </c>
      <c r="N84" s="17">
        <v>0</v>
      </c>
      <c r="O84" s="16">
        <v>0</v>
      </c>
      <c r="P84" s="18">
        <f t="shared" si="14"/>
        <v>0</v>
      </c>
    </row>
    <row r="85" spans="1:16" x14ac:dyDescent="0.25">
      <c r="A85" s="7" t="s">
        <v>78</v>
      </c>
      <c r="B85" s="16">
        <v>0</v>
      </c>
      <c r="C85" s="16">
        <v>0</v>
      </c>
      <c r="D85" s="16">
        <f t="shared" si="10"/>
        <v>0</v>
      </c>
      <c r="E85" s="17">
        <v>17</v>
      </c>
      <c r="F85" s="16">
        <v>42500</v>
      </c>
      <c r="G85" s="16">
        <f t="shared" si="11"/>
        <v>2500</v>
      </c>
      <c r="H85" s="17">
        <v>23</v>
      </c>
      <c r="I85" s="16">
        <v>110920</v>
      </c>
      <c r="J85" s="18">
        <f t="shared" si="12"/>
        <v>4822.608695652174</v>
      </c>
      <c r="K85" s="16">
        <v>61</v>
      </c>
      <c r="L85" s="16">
        <v>1883770</v>
      </c>
      <c r="M85" s="16">
        <f t="shared" si="13"/>
        <v>30881.475409836065</v>
      </c>
      <c r="N85" s="17">
        <v>1</v>
      </c>
      <c r="O85" s="16">
        <v>5000</v>
      </c>
      <c r="P85" s="18">
        <f t="shared" si="14"/>
        <v>5000</v>
      </c>
    </row>
    <row r="86" spans="1:16" x14ac:dyDescent="0.25">
      <c r="A86" s="7" t="s">
        <v>79</v>
      </c>
      <c r="B86" s="16">
        <v>0</v>
      </c>
      <c r="C86" s="16">
        <v>0</v>
      </c>
      <c r="D86" s="16">
        <f t="shared" si="10"/>
        <v>0</v>
      </c>
      <c r="E86" s="17">
        <v>7</v>
      </c>
      <c r="F86" s="16">
        <v>17500</v>
      </c>
      <c r="G86" s="16">
        <f t="shared" si="11"/>
        <v>2500</v>
      </c>
      <c r="H86" s="17">
        <v>10</v>
      </c>
      <c r="I86" s="16">
        <v>49714</v>
      </c>
      <c r="J86" s="18">
        <f t="shared" si="12"/>
        <v>4971.3999999999996</v>
      </c>
      <c r="K86" s="16">
        <v>26</v>
      </c>
      <c r="L86" s="16">
        <v>776827</v>
      </c>
      <c r="M86" s="16">
        <f t="shared" si="13"/>
        <v>29877.961538461539</v>
      </c>
      <c r="N86" s="17">
        <v>0</v>
      </c>
      <c r="O86" s="16">
        <v>0</v>
      </c>
      <c r="P86" s="18">
        <f t="shared" si="14"/>
        <v>0</v>
      </c>
    </row>
    <row r="87" spans="1:16" x14ac:dyDescent="0.25">
      <c r="A87" s="7" t="s">
        <v>80</v>
      </c>
      <c r="B87" s="16">
        <v>2</v>
      </c>
      <c r="C87" s="16">
        <v>21215</v>
      </c>
      <c r="D87" s="16">
        <f t="shared" si="10"/>
        <v>10607.5</v>
      </c>
      <c r="E87" s="17">
        <v>1</v>
      </c>
      <c r="F87" s="16">
        <v>2500</v>
      </c>
      <c r="G87" s="16">
        <f t="shared" si="11"/>
        <v>2500</v>
      </c>
      <c r="H87" s="17">
        <v>6</v>
      </c>
      <c r="I87" s="16">
        <v>22198</v>
      </c>
      <c r="J87" s="18">
        <f t="shared" si="12"/>
        <v>3699.6666666666665</v>
      </c>
      <c r="K87" s="16">
        <v>25</v>
      </c>
      <c r="L87" s="16">
        <v>239966</v>
      </c>
      <c r="M87" s="16">
        <f t="shared" si="13"/>
        <v>9598.64</v>
      </c>
      <c r="N87" s="17">
        <v>0</v>
      </c>
      <c r="O87" s="16">
        <v>0</v>
      </c>
      <c r="P87" s="18">
        <f t="shared" si="14"/>
        <v>0</v>
      </c>
    </row>
    <row r="88" spans="1:16" x14ac:dyDescent="0.25">
      <c r="A88" s="7" t="s">
        <v>81</v>
      </c>
      <c r="B88" s="16">
        <v>3</v>
      </c>
      <c r="C88" s="16">
        <v>98071</v>
      </c>
      <c r="D88" s="16">
        <f t="shared" si="10"/>
        <v>32690.333333333332</v>
      </c>
      <c r="E88" s="17">
        <v>4</v>
      </c>
      <c r="F88" s="16">
        <v>10000</v>
      </c>
      <c r="G88" s="16">
        <f t="shared" si="11"/>
        <v>2500</v>
      </c>
      <c r="H88" s="17">
        <v>1</v>
      </c>
      <c r="I88" s="16">
        <v>5000</v>
      </c>
      <c r="J88" s="18">
        <f t="shared" si="12"/>
        <v>5000</v>
      </c>
      <c r="K88" s="16">
        <v>14</v>
      </c>
      <c r="L88" s="16">
        <v>571603</v>
      </c>
      <c r="M88" s="16">
        <f t="shared" si="13"/>
        <v>40828.785714285717</v>
      </c>
      <c r="N88" s="17">
        <v>0</v>
      </c>
      <c r="O88" s="16">
        <v>0</v>
      </c>
      <c r="P88" s="18">
        <f t="shared" si="14"/>
        <v>0</v>
      </c>
    </row>
    <row r="89" spans="1:16" x14ac:dyDescent="0.25">
      <c r="A89" s="15" t="s">
        <v>82</v>
      </c>
      <c r="B89" s="19">
        <v>2</v>
      </c>
      <c r="C89" s="19">
        <v>65460</v>
      </c>
      <c r="D89" s="19">
        <f t="shared" si="10"/>
        <v>32730</v>
      </c>
      <c r="E89" s="20">
        <v>20</v>
      </c>
      <c r="F89" s="19">
        <v>50000</v>
      </c>
      <c r="G89" s="19">
        <f t="shared" si="11"/>
        <v>2500</v>
      </c>
      <c r="H89" s="20">
        <v>30</v>
      </c>
      <c r="I89" s="19">
        <v>150000</v>
      </c>
      <c r="J89" s="21">
        <f t="shared" si="12"/>
        <v>5000</v>
      </c>
      <c r="K89" s="19">
        <v>100</v>
      </c>
      <c r="L89" s="19">
        <v>3538530</v>
      </c>
      <c r="M89" s="19">
        <f t="shared" si="13"/>
        <v>35385.300000000003</v>
      </c>
      <c r="N89" s="20">
        <v>0</v>
      </c>
      <c r="O89" s="19">
        <v>0</v>
      </c>
      <c r="P89" s="21">
        <f t="shared" si="14"/>
        <v>0</v>
      </c>
    </row>
    <row r="90" spans="1:16" x14ac:dyDescent="0.25">
      <c r="A90" s="7" t="s">
        <v>83</v>
      </c>
      <c r="B90" s="16">
        <v>0</v>
      </c>
      <c r="C90" s="16">
        <v>0</v>
      </c>
      <c r="D90" s="16">
        <f t="shared" si="10"/>
        <v>0</v>
      </c>
      <c r="E90" s="17">
        <v>9</v>
      </c>
      <c r="F90" s="16">
        <v>22500</v>
      </c>
      <c r="G90" s="16">
        <f t="shared" si="11"/>
        <v>2500</v>
      </c>
      <c r="H90" s="17">
        <v>25</v>
      </c>
      <c r="I90" s="16">
        <v>118957</v>
      </c>
      <c r="J90" s="18">
        <f t="shared" si="12"/>
        <v>4758.28</v>
      </c>
      <c r="K90" s="16">
        <v>44</v>
      </c>
      <c r="L90" s="16">
        <v>1139642</v>
      </c>
      <c r="M90" s="16">
        <f t="shared" si="13"/>
        <v>25900.954545454544</v>
      </c>
      <c r="N90" s="17">
        <v>0</v>
      </c>
      <c r="O90" s="16">
        <v>0</v>
      </c>
      <c r="P90" s="18">
        <f t="shared" si="14"/>
        <v>0</v>
      </c>
    </row>
    <row r="91" spans="1:16" x14ac:dyDescent="0.25">
      <c r="A91" s="7" t="s">
        <v>84</v>
      </c>
      <c r="B91" s="16">
        <v>3</v>
      </c>
      <c r="C91" s="16">
        <v>247636</v>
      </c>
      <c r="D91" s="16">
        <f t="shared" si="10"/>
        <v>82545.333333333328</v>
      </c>
      <c r="E91" s="17">
        <v>96</v>
      </c>
      <c r="F91" s="16">
        <v>237500</v>
      </c>
      <c r="G91" s="16">
        <f t="shared" si="11"/>
        <v>2473.9583333333335</v>
      </c>
      <c r="H91" s="17">
        <v>137</v>
      </c>
      <c r="I91" s="16">
        <v>672750</v>
      </c>
      <c r="J91" s="18">
        <f t="shared" si="12"/>
        <v>4910.5839416058398</v>
      </c>
      <c r="K91" s="16">
        <v>391</v>
      </c>
      <c r="L91" s="16">
        <v>15490307</v>
      </c>
      <c r="M91" s="16">
        <f t="shared" si="13"/>
        <v>39617.153452685423</v>
      </c>
      <c r="N91" s="17">
        <v>4</v>
      </c>
      <c r="O91" s="16">
        <v>20000</v>
      </c>
      <c r="P91" s="18">
        <f t="shared" si="14"/>
        <v>5000</v>
      </c>
    </row>
    <row r="92" spans="1:16" x14ac:dyDescent="0.25">
      <c r="A92" s="7" t="s">
        <v>85</v>
      </c>
      <c r="B92" s="16">
        <v>18</v>
      </c>
      <c r="C92" s="16">
        <v>1082594</v>
      </c>
      <c r="D92" s="16">
        <f t="shared" si="10"/>
        <v>60144.111111111109</v>
      </c>
      <c r="E92" s="17">
        <v>474</v>
      </c>
      <c r="F92" s="16">
        <v>1185000</v>
      </c>
      <c r="G92" s="16">
        <f t="shared" si="11"/>
        <v>2500</v>
      </c>
      <c r="H92" s="17">
        <v>706</v>
      </c>
      <c r="I92" s="16">
        <v>3530000</v>
      </c>
      <c r="J92" s="18">
        <f t="shared" si="12"/>
        <v>5000</v>
      </c>
      <c r="K92" s="16">
        <v>2070</v>
      </c>
      <c r="L92" s="16">
        <v>130635642</v>
      </c>
      <c r="M92" s="16">
        <f t="shared" si="13"/>
        <v>63109.005797101447</v>
      </c>
      <c r="N92" s="17">
        <v>35</v>
      </c>
      <c r="O92" s="16">
        <v>175000</v>
      </c>
      <c r="P92" s="18">
        <f t="shared" si="14"/>
        <v>5000</v>
      </c>
    </row>
    <row r="93" spans="1:16" x14ac:dyDescent="0.25">
      <c r="A93" s="7" t="s">
        <v>86</v>
      </c>
      <c r="B93" s="16">
        <v>1</v>
      </c>
      <c r="C93" s="16">
        <v>65562</v>
      </c>
      <c r="D93" s="16">
        <f t="shared" si="10"/>
        <v>65562</v>
      </c>
      <c r="E93" s="17">
        <v>18</v>
      </c>
      <c r="F93" s="16">
        <v>45000</v>
      </c>
      <c r="G93" s="16">
        <f t="shared" si="11"/>
        <v>2500</v>
      </c>
      <c r="H93" s="17">
        <v>33</v>
      </c>
      <c r="I93" s="16">
        <v>165000</v>
      </c>
      <c r="J93" s="18">
        <f t="shared" si="12"/>
        <v>5000</v>
      </c>
      <c r="K93" s="16">
        <v>109</v>
      </c>
      <c r="L93" s="16">
        <v>2773739</v>
      </c>
      <c r="M93" s="16">
        <f t="shared" si="13"/>
        <v>25447.146788990827</v>
      </c>
      <c r="N93" s="17">
        <v>0</v>
      </c>
      <c r="O93" s="16">
        <v>0</v>
      </c>
      <c r="P93" s="18">
        <f t="shared" si="14"/>
        <v>0</v>
      </c>
    </row>
    <row r="94" spans="1:16" x14ac:dyDescent="0.25">
      <c r="A94" s="7" t="s">
        <v>87</v>
      </c>
      <c r="B94" s="16">
        <v>8</v>
      </c>
      <c r="C94" s="16">
        <v>377710</v>
      </c>
      <c r="D94" s="16">
        <f t="shared" si="10"/>
        <v>47213.75</v>
      </c>
      <c r="E94" s="17">
        <v>118</v>
      </c>
      <c r="F94" s="16">
        <v>295000</v>
      </c>
      <c r="G94" s="16">
        <f t="shared" si="11"/>
        <v>2500</v>
      </c>
      <c r="H94" s="17">
        <v>134</v>
      </c>
      <c r="I94" s="16">
        <v>668416</v>
      </c>
      <c r="J94" s="18">
        <f t="shared" si="12"/>
        <v>4988.1791044776119</v>
      </c>
      <c r="K94" s="16">
        <v>480</v>
      </c>
      <c r="L94" s="16">
        <v>23707618</v>
      </c>
      <c r="M94" s="16">
        <f t="shared" si="13"/>
        <v>49390.870833333334</v>
      </c>
      <c r="N94" s="17">
        <v>14</v>
      </c>
      <c r="O94" s="16">
        <v>70000</v>
      </c>
      <c r="P94" s="18">
        <f t="shared" si="14"/>
        <v>5000</v>
      </c>
    </row>
    <row r="95" spans="1:16" x14ac:dyDescent="0.25">
      <c r="A95" s="15" t="s">
        <v>88</v>
      </c>
      <c r="B95" s="19">
        <v>1</v>
      </c>
      <c r="C95" s="19">
        <v>86974</v>
      </c>
      <c r="D95" s="19">
        <f t="shared" si="10"/>
        <v>86974</v>
      </c>
      <c r="E95" s="20">
        <v>4</v>
      </c>
      <c r="F95" s="19">
        <v>10000</v>
      </c>
      <c r="G95" s="19">
        <f t="shared" si="11"/>
        <v>2500</v>
      </c>
      <c r="H95" s="20">
        <v>15</v>
      </c>
      <c r="I95" s="19">
        <v>73845</v>
      </c>
      <c r="J95" s="21">
        <f t="shared" si="12"/>
        <v>4923</v>
      </c>
      <c r="K95" s="19">
        <v>26</v>
      </c>
      <c r="L95" s="19">
        <v>1011306</v>
      </c>
      <c r="M95" s="19">
        <f t="shared" si="13"/>
        <v>38896.384615384617</v>
      </c>
      <c r="N95" s="20">
        <v>0</v>
      </c>
      <c r="O95" s="19">
        <v>0</v>
      </c>
      <c r="P95" s="21">
        <f t="shared" si="14"/>
        <v>0</v>
      </c>
    </row>
    <row r="96" spans="1:16" x14ac:dyDescent="0.25">
      <c r="A96" s="7" t="s">
        <v>89</v>
      </c>
      <c r="B96" s="16">
        <v>0</v>
      </c>
      <c r="C96" s="16">
        <v>0</v>
      </c>
      <c r="D96" s="16">
        <f t="shared" si="10"/>
        <v>0</v>
      </c>
      <c r="E96" s="17">
        <v>5</v>
      </c>
      <c r="F96" s="16">
        <v>12500</v>
      </c>
      <c r="G96" s="16">
        <f t="shared" si="11"/>
        <v>2500</v>
      </c>
      <c r="H96" s="17">
        <v>6</v>
      </c>
      <c r="I96" s="16">
        <v>24250</v>
      </c>
      <c r="J96" s="18">
        <f t="shared" si="12"/>
        <v>4041.6666666666665</v>
      </c>
      <c r="K96" s="16">
        <v>23</v>
      </c>
      <c r="L96" s="16">
        <v>461014</v>
      </c>
      <c r="M96" s="16">
        <f t="shared" si="13"/>
        <v>20044.08695652174</v>
      </c>
      <c r="N96" s="17">
        <v>0</v>
      </c>
      <c r="O96" s="16">
        <v>0</v>
      </c>
      <c r="P96" s="18">
        <f t="shared" si="14"/>
        <v>0</v>
      </c>
    </row>
    <row r="97" spans="1:16" x14ac:dyDescent="0.25">
      <c r="A97" s="7" t="s">
        <v>90</v>
      </c>
      <c r="B97" s="16">
        <v>3</v>
      </c>
      <c r="C97" s="16">
        <v>78954</v>
      </c>
      <c r="D97" s="16">
        <f t="shared" si="10"/>
        <v>26318</v>
      </c>
      <c r="E97" s="17">
        <v>11</v>
      </c>
      <c r="F97" s="16">
        <v>25692</v>
      </c>
      <c r="G97" s="16">
        <f t="shared" si="11"/>
        <v>2335.6363636363635</v>
      </c>
      <c r="H97" s="17">
        <v>21</v>
      </c>
      <c r="I97" s="16">
        <v>94046</v>
      </c>
      <c r="J97" s="18">
        <f t="shared" si="12"/>
        <v>4478.3809523809523</v>
      </c>
      <c r="K97" s="16">
        <v>76</v>
      </c>
      <c r="L97" s="16">
        <v>1607394</v>
      </c>
      <c r="M97" s="16">
        <f t="shared" si="13"/>
        <v>21149.92105263158</v>
      </c>
      <c r="N97" s="17">
        <v>0</v>
      </c>
      <c r="O97" s="16">
        <v>0</v>
      </c>
      <c r="P97" s="18">
        <f t="shared" si="14"/>
        <v>0</v>
      </c>
    </row>
    <row r="98" spans="1:16" x14ac:dyDescent="0.25">
      <c r="A98" s="7" t="s">
        <v>91</v>
      </c>
      <c r="B98" s="16">
        <v>0</v>
      </c>
      <c r="C98" s="16">
        <v>0</v>
      </c>
      <c r="D98" s="16">
        <f t="shared" si="10"/>
        <v>0</v>
      </c>
      <c r="E98" s="17">
        <v>2</v>
      </c>
      <c r="F98" s="16">
        <v>5000</v>
      </c>
      <c r="G98" s="16">
        <f t="shared" si="11"/>
        <v>2500</v>
      </c>
      <c r="H98" s="17">
        <v>2</v>
      </c>
      <c r="I98" s="16">
        <v>10000</v>
      </c>
      <c r="J98" s="18">
        <f t="shared" si="12"/>
        <v>5000</v>
      </c>
      <c r="K98" s="16">
        <v>12</v>
      </c>
      <c r="L98" s="16">
        <v>224696</v>
      </c>
      <c r="M98" s="16">
        <f t="shared" si="13"/>
        <v>18724.666666666668</v>
      </c>
      <c r="N98" s="17">
        <v>0</v>
      </c>
      <c r="O98" s="16">
        <v>0</v>
      </c>
      <c r="P98" s="18">
        <f t="shared" si="14"/>
        <v>0</v>
      </c>
    </row>
    <row r="99" spans="1:16" x14ac:dyDescent="0.25">
      <c r="A99" s="7" t="s">
        <v>92</v>
      </c>
      <c r="B99" s="16">
        <v>3</v>
      </c>
      <c r="C99" s="16">
        <v>157602</v>
      </c>
      <c r="D99" s="16">
        <f t="shared" si="10"/>
        <v>52534</v>
      </c>
      <c r="E99" s="17">
        <v>31</v>
      </c>
      <c r="F99" s="16">
        <v>77500</v>
      </c>
      <c r="G99" s="16">
        <f t="shared" si="11"/>
        <v>2500</v>
      </c>
      <c r="H99" s="17">
        <v>33</v>
      </c>
      <c r="I99" s="16">
        <v>165000</v>
      </c>
      <c r="J99" s="18">
        <f t="shared" si="12"/>
        <v>5000</v>
      </c>
      <c r="K99" s="16">
        <v>97</v>
      </c>
      <c r="L99" s="16">
        <v>3048833</v>
      </c>
      <c r="M99" s="16">
        <f t="shared" si="13"/>
        <v>31431.268041237112</v>
      </c>
      <c r="N99" s="17">
        <v>0</v>
      </c>
      <c r="O99" s="16">
        <v>0</v>
      </c>
      <c r="P99" s="18">
        <f t="shared" si="14"/>
        <v>0</v>
      </c>
    </row>
    <row r="100" spans="1:16" x14ac:dyDescent="0.25">
      <c r="A100" s="7" t="s">
        <v>93</v>
      </c>
      <c r="B100" s="16">
        <v>2</v>
      </c>
      <c r="C100" s="16">
        <v>126520</v>
      </c>
      <c r="D100" s="16">
        <f t="shared" si="10"/>
        <v>63260</v>
      </c>
      <c r="E100" s="17">
        <v>84</v>
      </c>
      <c r="F100" s="16">
        <v>210000</v>
      </c>
      <c r="G100" s="16">
        <f t="shared" si="11"/>
        <v>2500</v>
      </c>
      <c r="H100" s="17">
        <v>89</v>
      </c>
      <c r="I100" s="16">
        <v>445000</v>
      </c>
      <c r="J100" s="18">
        <f t="shared" si="12"/>
        <v>5000</v>
      </c>
      <c r="K100" s="16">
        <v>395</v>
      </c>
      <c r="L100" s="16">
        <v>19000750</v>
      </c>
      <c r="M100" s="16">
        <f t="shared" si="13"/>
        <v>48103.164556962023</v>
      </c>
      <c r="N100" s="17">
        <v>8</v>
      </c>
      <c r="O100" s="16">
        <v>40000</v>
      </c>
      <c r="P100" s="18">
        <f t="shared" si="14"/>
        <v>5000</v>
      </c>
    </row>
    <row r="101" spans="1:16" x14ac:dyDescent="0.25">
      <c r="A101" s="15" t="s">
        <v>94</v>
      </c>
      <c r="B101" s="19">
        <v>5</v>
      </c>
      <c r="C101" s="19">
        <v>152769</v>
      </c>
      <c r="D101" s="19">
        <f t="shared" si="10"/>
        <v>30553.8</v>
      </c>
      <c r="E101" s="20">
        <v>22</v>
      </c>
      <c r="F101" s="19">
        <v>55000</v>
      </c>
      <c r="G101" s="19">
        <f t="shared" si="11"/>
        <v>2500</v>
      </c>
      <c r="H101" s="20">
        <v>16</v>
      </c>
      <c r="I101" s="19">
        <v>79676</v>
      </c>
      <c r="J101" s="21">
        <f t="shared" si="12"/>
        <v>4979.75</v>
      </c>
      <c r="K101" s="19">
        <v>75</v>
      </c>
      <c r="L101" s="19">
        <v>2571013</v>
      </c>
      <c r="M101" s="19">
        <f t="shared" si="13"/>
        <v>34280.173333333332</v>
      </c>
      <c r="N101" s="20">
        <v>0</v>
      </c>
      <c r="O101" s="19">
        <v>0</v>
      </c>
      <c r="P101" s="21">
        <f t="shared" si="14"/>
        <v>0</v>
      </c>
    </row>
    <row r="102" spans="1:16" x14ac:dyDescent="0.25">
      <c r="A102" s="7" t="s">
        <v>95</v>
      </c>
      <c r="B102" s="16">
        <v>1</v>
      </c>
      <c r="C102" s="16">
        <v>40420</v>
      </c>
      <c r="D102" s="16">
        <f t="shared" si="10"/>
        <v>40420</v>
      </c>
      <c r="E102" s="17">
        <v>40</v>
      </c>
      <c r="F102" s="16">
        <v>100000</v>
      </c>
      <c r="G102" s="16">
        <f t="shared" si="11"/>
        <v>2500</v>
      </c>
      <c r="H102" s="17">
        <v>59</v>
      </c>
      <c r="I102" s="16">
        <v>295000</v>
      </c>
      <c r="J102" s="18">
        <f t="shared" si="12"/>
        <v>5000</v>
      </c>
      <c r="K102" s="16">
        <v>272</v>
      </c>
      <c r="L102" s="16">
        <v>7253774</v>
      </c>
      <c r="M102" s="16">
        <f t="shared" si="13"/>
        <v>26668.286764705881</v>
      </c>
      <c r="N102" s="17">
        <v>1</v>
      </c>
      <c r="O102" s="16">
        <v>5000</v>
      </c>
      <c r="P102" s="18">
        <f t="shared" si="14"/>
        <v>5000</v>
      </c>
    </row>
    <row r="103" spans="1:16" x14ac:dyDescent="0.25">
      <c r="A103" s="7" t="s">
        <v>96</v>
      </c>
      <c r="B103" s="16">
        <v>1</v>
      </c>
      <c r="C103" s="16">
        <v>70225</v>
      </c>
      <c r="D103" s="16">
        <f t="shared" si="10"/>
        <v>70225</v>
      </c>
      <c r="E103" s="17">
        <v>6</v>
      </c>
      <c r="F103" s="16">
        <v>15000</v>
      </c>
      <c r="G103" s="16">
        <f t="shared" si="11"/>
        <v>2500</v>
      </c>
      <c r="H103" s="17">
        <v>8</v>
      </c>
      <c r="I103" s="16">
        <v>35235</v>
      </c>
      <c r="J103" s="18">
        <f t="shared" si="12"/>
        <v>4404.375</v>
      </c>
      <c r="K103" s="16">
        <v>29</v>
      </c>
      <c r="L103" s="16">
        <v>443465</v>
      </c>
      <c r="M103" s="16">
        <f t="shared" si="13"/>
        <v>15291.896551724138</v>
      </c>
      <c r="N103" s="17">
        <v>0</v>
      </c>
      <c r="O103" s="16">
        <v>0</v>
      </c>
      <c r="P103" s="18">
        <f t="shared" si="14"/>
        <v>0</v>
      </c>
    </row>
    <row r="104" spans="1:16" x14ac:dyDescent="0.25">
      <c r="A104" s="7" t="s">
        <v>97</v>
      </c>
      <c r="B104" s="16">
        <v>1</v>
      </c>
      <c r="C104" s="16">
        <v>63840</v>
      </c>
      <c r="D104" s="16">
        <f t="shared" si="10"/>
        <v>63840</v>
      </c>
      <c r="E104" s="17">
        <v>6</v>
      </c>
      <c r="F104" s="16">
        <v>15000</v>
      </c>
      <c r="G104" s="16">
        <f t="shared" si="11"/>
        <v>2500</v>
      </c>
      <c r="H104" s="17">
        <v>15</v>
      </c>
      <c r="I104" s="16">
        <v>65160</v>
      </c>
      <c r="J104" s="18">
        <f t="shared" si="12"/>
        <v>4344</v>
      </c>
      <c r="K104" s="16">
        <v>39</v>
      </c>
      <c r="L104" s="16">
        <v>828120</v>
      </c>
      <c r="M104" s="16">
        <f t="shared" si="13"/>
        <v>21233.846153846152</v>
      </c>
      <c r="N104" s="17">
        <v>1</v>
      </c>
      <c r="O104" s="16">
        <v>5000</v>
      </c>
      <c r="P104" s="18">
        <f t="shared" si="14"/>
        <v>5000</v>
      </c>
    </row>
    <row r="105" spans="1:16" x14ac:dyDescent="0.25">
      <c r="A105" s="7" t="s">
        <v>98</v>
      </c>
      <c r="B105" s="16">
        <v>1</v>
      </c>
      <c r="C105" s="16">
        <v>39056</v>
      </c>
      <c r="D105" s="16">
        <f t="shared" si="10"/>
        <v>39056</v>
      </c>
      <c r="E105" s="17">
        <v>18</v>
      </c>
      <c r="F105" s="16">
        <v>45000</v>
      </c>
      <c r="G105" s="16">
        <f t="shared" si="11"/>
        <v>2500</v>
      </c>
      <c r="H105" s="17">
        <v>30</v>
      </c>
      <c r="I105" s="16">
        <v>150000</v>
      </c>
      <c r="J105" s="18">
        <f t="shared" si="12"/>
        <v>5000</v>
      </c>
      <c r="K105" s="16">
        <v>38</v>
      </c>
      <c r="L105" s="16">
        <v>1473487</v>
      </c>
      <c r="M105" s="16">
        <f t="shared" si="13"/>
        <v>38775.973684210527</v>
      </c>
      <c r="N105" s="17">
        <v>1</v>
      </c>
      <c r="O105" s="16">
        <v>5000</v>
      </c>
      <c r="P105" s="18">
        <f t="shared" si="14"/>
        <v>5000</v>
      </c>
    </row>
    <row r="106" spans="1:16" x14ac:dyDescent="0.25">
      <c r="A106" s="7" t="s">
        <v>99</v>
      </c>
      <c r="B106" s="16">
        <v>0</v>
      </c>
      <c r="C106" s="16">
        <v>0</v>
      </c>
      <c r="D106" s="16">
        <f t="shared" si="10"/>
        <v>0</v>
      </c>
      <c r="E106" s="17">
        <v>7</v>
      </c>
      <c r="F106" s="16">
        <v>11510</v>
      </c>
      <c r="G106" s="16">
        <f t="shared" si="11"/>
        <v>1644.2857142857142</v>
      </c>
      <c r="H106" s="17">
        <v>17</v>
      </c>
      <c r="I106" s="16">
        <v>52350</v>
      </c>
      <c r="J106" s="18">
        <f t="shared" si="12"/>
        <v>3079.4117647058824</v>
      </c>
      <c r="K106" s="16">
        <v>51</v>
      </c>
      <c r="L106" s="16">
        <v>926990</v>
      </c>
      <c r="M106" s="16">
        <f t="shared" si="13"/>
        <v>18176.274509803923</v>
      </c>
      <c r="N106" s="17">
        <v>2</v>
      </c>
      <c r="O106" s="16">
        <v>10000</v>
      </c>
      <c r="P106" s="18">
        <f t="shared" si="14"/>
        <v>5000</v>
      </c>
    </row>
    <row r="107" spans="1:16" x14ac:dyDescent="0.25">
      <c r="A107" s="15" t="s">
        <v>100</v>
      </c>
      <c r="B107" s="19">
        <v>0</v>
      </c>
      <c r="C107" s="19">
        <v>0</v>
      </c>
      <c r="D107" s="19">
        <f t="shared" ref="D107:D113" si="15">IF(B107=0,0,C107/B107)</f>
        <v>0</v>
      </c>
      <c r="E107" s="20">
        <v>8</v>
      </c>
      <c r="F107" s="19">
        <v>20000</v>
      </c>
      <c r="G107" s="19">
        <f t="shared" ref="G107:G113" si="16">IF(E107=0,0,F107/E107)</f>
        <v>2500</v>
      </c>
      <c r="H107" s="20">
        <v>20</v>
      </c>
      <c r="I107" s="19">
        <v>100000</v>
      </c>
      <c r="J107" s="21">
        <f t="shared" ref="J107:J113" si="17">IF(H107=0,0,I107/H107)</f>
        <v>5000</v>
      </c>
      <c r="K107" s="19">
        <v>68</v>
      </c>
      <c r="L107" s="19">
        <v>1710620</v>
      </c>
      <c r="M107" s="19">
        <f t="shared" ref="M107:M113" si="18">IF(K107=0,0,L107/K107)</f>
        <v>25156.176470588234</v>
      </c>
      <c r="N107" s="20">
        <v>1</v>
      </c>
      <c r="O107" s="19">
        <v>5000</v>
      </c>
      <c r="P107" s="21">
        <f t="shared" ref="P107:P113" si="19">IF(N107=0,0,O107/N107)</f>
        <v>5000</v>
      </c>
    </row>
    <row r="108" spans="1:16" x14ac:dyDescent="0.25">
      <c r="A108" s="7" t="s">
        <v>101</v>
      </c>
      <c r="B108" s="16">
        <v>0</v>
      </c>
      <c r="C108" s="16">
        <v>0</v>
      </c>
      <c r="D108" s="16">
        <f t="shared" si="15"/>
        <v>0</v>
      </c>
      <c r="E108" s="17">
        <v>46</v>
      </c>
      <c r="F108" s="16">
        <v>115000</v>
      </c>
      <c r="G108" s="16">
        <f t="shared" si="16"/>
        <v>2500</v>
      </c>
      <c r="H108" s="17">
        <v>49</v>
      </c>
      <c r="I108" s="16">
        <v>245000</v>
      </c>
      <c r="J108" s="18">
        <f t="shared" si="17"/>
        <v>5000</v>
      </c>
      <c r="K108" s="16">
        <v>113</v>
      </c>
      <c r="L108" s="16">
        <v>4652367</v>
      </c>
      <c r="M108" s="16">
        <f t="shared" si="18"/>
        <v>41171.389380530971</v>
      </c>
      <c r="N108" s="17">
        <v>0</v>
      </c>
      <c r="O108" s="16">
        <v>0</v>
      </c>
      <c r="P108" s="18">
        <f t="shared" si="19"/>
        <v>0</v>
      </c>
    </row>
    <row r="109" spans="1:16" x14ac:dyDescent="0.25">
      <c r="A109" s="7" t="s">
        <v>102</v>
      </c>
      <c r="B109" s="16">
        <v>18</v>
      </c>
      <c r="C109" s="16">
        <v>1490503</v>
      </c>
      <c r="D109" s="16">
        <f t="shared" si="15"/>
        <v>82805.722222222219</v>
      </c>
      <c r="E109" s="17">
        <v>206</v>
      </c>
      <c r="F109" s="16">
        <v>515000</v>
      </c>
      <c r="G109" s="16">
        <f t="shared" si="16"/>
        <v>2500</v>
      </c>
      <c r="H109" s="17">
        <v>228</v>
      </c>
      <c r="I109" s="16">
        <v>1140000</v>
      </c>
      <c r="J109" s="18">
        <f t="shared" si="17"/>
        <v>5000</v>
      </c>
      <c r="K109" s="16">
        <v>1201</v>
      </c>
      <c r="L109" s="16">
        <v>79232865</v>
      </c>
      <c r="M109" s="16">
        <f t="shared" si="18"/>
        <v>65972.41049125728</v>
      </c>
      <c r="N109" s="17">
        <v>4</v>
      </c>
      <c r="O109" s="16">
        <v>20000</v>
      </c>
      <c r="P109" s="18">
        <f t="shared" si="19"/>
        <v>5000</v>
      </c>
    </row>
    <row r="110" spans="1:16" x14ac:dyDescent="0.25">
      <c r="A110" s="7" t="s">
        <v>103</v>
      </c>
      <c r="B110" s="16">
        <v>0</v>
      </c>
      <c r="C110" s="16">
        <v>0</v>
      </c>
      <c r="D110" s="16">
        <f t="shared" si="15"/>
        <v>0</v>
      </c>
      <c r="E110" s="17">
        <v>56</v>
      </c>
      <c r="F110" s="16">
        <v>140000</v>
      </c>
      <c r="G110" s="16">
        <f t="shared" si="16"/>
        <v>2500</v>
      </c>
      <c r="H110" s="17">
        <v>84</v>
      </c>
      <c r="I110" s="16">
        <v>406666</v>
      </c>
      <c r="J110" s="18">
        <f t="shared" si="17"/>
        <v>4841.2619047619046</v>
      </c>
      <c r="K110" s="16">
        <v>302</v>
      </c>
      <c r="L110" s="16">
        <v>10211163</v>
      </c>
      <c r="M110" s="16">
        <f t="shared" si="18"/>
        <v>33811.798013245032</v>
      </c>
      <c r="N110" s="17">
        <v>3</v>
      </c>
      <c r="O110" s="16">
        <v>13540</v>
      </c>
      <c r="P110" s="18">
        <f t="shared" si="19"/>
        <v>4513.333333333333</v>
      </c>
    </row>
    <row r="111" spans="1:16" x14ac:dyDescent="0.25">
      <c r="A111" s="7" t="s">
        <v>104</v>
      </c>
      <c r="B111" s="16">
        <v>11</v>
      </c>
      <c r="C111" s="16">
        <v>446310</v>
      </c>
      <c r="D111" s="16">
        <f t="shared" si="15"/>
        <v>40573.63636363636</v>
      </c>
      <c r="E111" s="17">
        <v>109</v>
      </c>
      <c r="F111" s="16">
        <v>272500</v>
      </c>
      <c r="G111" s="16">
        <f t="shared" si="16"/>
        <v>2500</v>
      </c>
      <c r="H111" s="17">
        <v>175</v>
      </c>
      <c r="I111" s="16">
        <v>874608</v>
      </c>
      <c r="J111" s="18">
        <f t="shared" si="17"/>
        <v>4997.76</v>
      </c>
      <c r="K111" s="16">
        <v>518</v>
      </c>
      <c r="L111" s="16">
        <v>20982793</v>
      </c>
      <c r="M111" s="16">
        <f t="shared" si="18"/>
        <v>40507.322393822396</v>
      </c>
      <c r="N111" s="17">
        <v>8</v>
      </c>
      <c r="O111" s="16">
        <v>40000</v>
      </c>
      <c r="P111" s="18">
        <f t="shared" si="19"/>
        <v>5000</v>
      </c>
    </row>
    <row r="112" spans="1:16" x14ac:dyDescent="0.25">
      <c r="A112" s="7" t="s">
        <v>105</v>
      </c>
      <c r="B112" s="16">
        <v>0</v>
      </c>
      <c r="C112" s="16">
        <v>0</v>
      </c>
      <c r="D112" s="16">
        <f t="shared" si="15"/>
        <v>0</v>
      </c>
      <c r="E112" s="17">
        <v>22</v>
      </c>
      <c r="F112" s="16">
        <v>55000</v>
      </c>
      <c r="G112" s="16">
        <f t="shared" si="16"/>
        <v>2500</v>
      </c>
      <c r="H112" s="17">
        <v>46</v>
      </c>
      <c r="I112" s="16">
        <v>230000</v>
      </c>
      <c r="J112" s="18">
        <f t="shared" si="17"/>
        <v>5000</v>
      </c>
      <c r="K112" s="16">
        <v>109</v>
      </c>
      <c r="L112" s="16">
        <v>6460809</v>
      </c>
      <c r="M112" s="16">
        <f t="shared" si="18"/>
        <v>59273.477064220184</v>
      </c>
      <c r="N112" s="17">
        <v>4</v>
      </c>
      <c r="O112" s="16">
        <v>20000</v>
      </c>
      <c r="P112" s="18">
        <f t="shared" si="19"/>
        <v>5000</v>
      </c>
    </row>
    <row r="113" spans="1:16" x14ac:dyDescent="0.25">
      <c r="A113" s="7"/>
      <c r="B113" s="16"/>
      <c r="C113" s="16"/>
      <c r="D113" s="16">
        <f t="shared" si="15"/>
        <v>0</v>
      </c>
      <c r="E113" s="17"/>
      <c r="F113" s="16"/>
      <c r="G113" s="16">
        <f t="shared" si="16"/>
        <v>0</v>
      </c>
      <c r="H113" s="17"/>
      <c r="I113" s="16"/>
      <c r="J113" s="18">
        <f t="shared" si="17"/>
        <v>0</v>
      </c>
      <c r="K113" s="16"/>
      <c r="L113" s="16"/>
      <c r="M113" s="16">
        <f t="shared" si="18"/>
        <v>0</v>
      </c>
      <c r="N113" s="17"/>
      <c r="O113" s="16"/>
      <c r="P113" s="18">
        <f t="shared" si="19"/>
        <v>0</v>
      </c>
    </row>
    <row r="114" spans="1:16" x14ac:dyDescent="0.25">
      <c r="A114" s="1" t="s">
        <v>119</v>
      </c>
    </row>
  </sheetData>
  <mergeCells count="8">
    <mergeCell ref="A2:P2"/>
    <mergeCell ref="B3:D3"/>
    <mergeCell ref="E3:M3"/>
    <mergeCell ref="B4:D4"/>
    <mergeCell ref="E4:G4"/>
    <mergeCell ref="H4:J4"/>
    <mergeCell ref="K4:M4"/>
    <mergeCell ref="N3:P3"/>
  </mergeCells>
  <pageMargins left="0" right="0" top="0" bottom="0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C600FBD5BD441B61D73E2985FCABC" ma:contentTypeVersion="6" ma:contentTypeDescription="Create a new document." ma:contentTypeScope="" ma:versionID="6843c4e49650b22a561f5142837690e0">
  <xsd:schema xmlns:xsd="http://www.w3.org/2001/XMLSchema" xmlns:xs="http://www.w3.org/2001/XMLSchema" xmlns:p="http://schemas.microsoft.com/office/2006/metadata/properties" xmlns:ns1="http://schemas.microsoft.com/sharepoint/v3" xmlns:ns2="a9b2d9a2-18f1-4978-a77d-6e5b0698237e" xmlns:ns3="60da9891-fc0e-4eb8-a491-134118e87f2c" targetNamespace="http://schemas.microsoft.com/office/2006/metadata/properties" ma:root="true" ma:fieldsID="9e39ee7dcebe3fb08e1bc8bd5ebebd25" ns1:_="" ns2:_="" ns3:_="">
    <xsd:import namespace="http://schemas.microsoft.com/sharepoint/v3"/>
    <xsd:import namespace="a9b2d9a2-18f1-4978-a77d-6e5b0698237e"/>
    <xsd:import namespace="60da9891-fc0e-4eb8-a491-134118e87f2c"/>
    <xsd:element name="properties">
      <xsd:complexType>
        <xsd:sequence>
          <xsd:element name="documentManagement">
            <xsd:complexType>
              <xsd:all>
                <xsd:element ref="ns2:RevReportType"/>
                <xsd:element ref="ns3:REVReportYear" minOccurs="0"/>
                <xsd:element ref="ns2:REVReportAddlSummary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5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2d9a2-18f1-4978-a77d-6e5b0698237e" elementFormDefault="qualified">
    <xsd:import namespace="http://schemas.microsoft.com/office/2006/documentManagement/types"/>
    <xsd:import namespace="http://schemas.microsoft.com/office/infopath/2007/PartnerControls"/>
    <xsd:element name="RevReportType" ma:index="2" ma:displayName="Report Type" ma:default="Property Tax Statistics" ma:format="Dropdown" ma:internalName="RevReportType">
      <xsd:simpleType>
        <xsd:restriction base="dms:Choice">
          <xsd:enumeration value="Property Tax Statistics"/>
          <xsd:enumeration value="Sales Ratio and Equalization Table"/>
          <xsd:enumeration value="Rental Housing Support Program Surcharge"/>
          <xsd:enumeration value="Other"/>
        </xsd:restriction>
      </xsd:simpleType>
    </xsd:element>
    <xsd:element name="REVReportAddlSummary" ma:index="4" nillable="true" ma:displayName="Report Summary Link" ma:description="Additional Report summary link." ma:format="Hyperlink" ma:internalName="REVReportAddlSummary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a9891-fc0e-4eb8-a491-134118e87f2c" elementFormDefault="qualified">
    <xsd:import namespace="http://schemas.microsoft.com/office/2006/documentManagement/types"/>
    <xsd:import namespace="http://schemas.microsoft.com/office/infopath/2007/PartnerControls"/>
    <xsd:element name="REVReportYear" ma:index="3" nillable="true" ma:displayName="Document Year" ma:description="Year of document to aid in sorting." ma:internalName="REVReport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ReportYear xmlns="60da9891-fc0e-4eb8-a491-134118e87f2c">2017</REVReportYear>
    <RevReportType xmlns="a9b2d9a2-18f1-4978-a77d-6e5b0698237e">Property Tax Statistics</RevReportType>
    <PublishingExpirationDate xmlns="http://schemas.microsoft.com/sharepoint/v3" xsi:nil="true"/>
    <REVReportAddlSummary xmlns="a9b2d9a2-18f1-4978-a77d-6e5b0698237e">
      <Url xsi:nil="true"/>
      <Description xsi:nil="true"/>
    </REVReportAddlSummary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0365FE-2904-4CA9-8B29-D153F93D926B}"/>
</file>

<file path=customXml/itemProps2.xml><?xml version="1.0" encoding="utf-8"?>
<ds:datastoreItem xmlns:ds="http://schemas.openxmlformats.org/officeDocument/2006/customXml" ds:itemID="{EAA692F5-3E9E-40D8-A082-2E716A2375DA}"/>
</file>

<file path=customXml/itemProps3.xml><?xml version="1.0" encoding="utf-8"?>
<ds:datastoreItem xmlns:ds="http://schemas.openxmlformats.org/officeDocument/2006/customXml" ds:itemID="{9B91D537-559F-4463-9993-AD0D10286A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22</vt:lpstr>
      <vt:lpstr>'Table 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22 - Disabled Veterans' Homestead, Disabled Veterans' Standard Homestead, and Returning Veterans' Homestead Exemption</dc:title>
  <dc:creator>State of Illinois</dc:creator>
  <cp:lastModifiedBy>Kriener, Bradley</cp:lastModifiedBy>
  <cp:lastPrinted>2018-11-16T19:40:50Z</cp:lastPrinted>
  <dcterms:created xsi:type="dcterms:W3CDTF">2018-11-16T17:42:30Z</dcterms:created>
  <dcterms:modified xsi:type="dcterms:W3CDTF">2019-08-13T18:11:21Z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0x01010028AC600FBD5BD441B61D73E2985FCABC</vt:lpwstr>
  </property>
</Properties>
</file>